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elka\Desktop\LOKAS\"/>
    </mc:Choice>
  </mc:AlternateContent>
  <xr:revisionPtr revIDLastSave="0" documentId="13_ncr:1_{2E2C9368-ECE5-41FE-A0F0-D5E769CD21A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 RAČUNA" sheetId="1" r:id="rId1"/>
    <sheet name="FUNKC.KLASIF." sheetId="3" r:id="rId2"/>
    <sheet name="EKON.KLASIF." sheetId="2" r:id="rId3"/>
    <sheet name="IZVORI FINANC." sheetId="4" r:id="rId4"/>
    <sheet name="PROGRAM.KLASIF." sheetId="6" r:id="rId5"/>
  </sheets>
  <calcPr calcId="191029"/>
</workbook>
</file>

<file path=xl/calcChain.xml><?xml version="1.0" encoding="utf-8"?>
<calcChain xmlns="http://schemas.openxmlformats.org/spreadsheetml/2006/main">
  <c r="F12" i="6" l="1"/>
  <c r="F11" i="6"/>
  <c r="F10" i="6"/>
  <c r="F8" i="6"/>
  <c r="F7" i="6"/>
  <c r="F6" i="6"/>
  <c r="F5" i="6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19" i="4"/>
  <c r="F19" i="4"/>
  <c r="G18" i="4"/>
  <c r="F18" i="4"/>
  <c r="G17" i="4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E7" i="3"/>
  <c r="E6" i="3"/>
  <c r="F5" i="3"/>
  <c r="E5" i="3"/>
  <c r="F93" i="2"/>
  <c r="F92" i="2"/>
  <c r="F90" i="2"/>
  <c r="F89" i="2"/>
  <c r="G82" i="2"/>
  <c r="F70" i="2"/>
  <c r="F64" i="2"/>
  <c r="F62" i="2"/>
  <c r="F61" i="2"/>
  <c r="F57" i="2"/>
  <c r="F55" i="2"/>
  <c r="F45" i="2"/>
  <c r="F40" i="2"/>
  <c r="F39" i="2"/>
  <c r="G38" i="2"/>
  <c r="F38" i="2"/>
  <c r="G33" i="2"/>
  <c r="F29" i="2"/>
  <c r="F28" i="2"/>
  <c r="G27" i="2"/>
  <c r="F27" i="2"/>
  <c r="G21" i="2"/>
  <c r="G18" i="2"/>
  <c r="G15" i="2"/>
  <c r="G10" i="2"/>
  <c r="F9" i="2"/>
  <c r="G8" i="2"/>
  <c r="F8" i="2"/>
  <c r="F12" i="1"/>
  <c r="F14" i="1"/>
  <c r="F15" i="1"/>
  <c r="F16" i="1"/>
  <c r="F11" i="1"/>
  <c r="E12" i="1"/>
  <c r="E14" i="1"/>
  <c r="E15" i="1"/>
  <c r="E16" i="1"/>
  <c r="E11" i="1"/>
</calcChain>
</file>

<file path=xl/sharedStrings.xml><?xml version="1.0" encoding="utf-8"?>
<sst xmlns="http://schemas.openxmlformats.org/spreadsheetml/2006/main" count="541" uniqueCount="272">
  <si>
    <t>POLUGODIŠNJI IZVJEŠTAJ O IZVRŠENJU FINANCIJSKOG PLANA ZA 2025. GODINU</t>
  </si>
  <si>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</si>
  <si>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</si>
  <si>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</si>
  <si>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</si>
  <si>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30.6.2024.</t>
  </si>
  <si>
    <t>Plan za 2025. godinu</t>
  </si>
  <si>
    <t>Ostvarenje / izvršenje
30.6.2025.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</si>
  <si>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</si>
  <si>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</si>
  <si>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</si>
  <si>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</si>
  <si>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</si>
  <si>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</si>
  <si>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</si>
  <si>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</si>
  <si>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</si>
  <si>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</si>
  <si>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</si>
  <si>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</si>
  <si>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</si>
  <si>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</si>
  <si>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</si>
  <si>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</si>
  <si>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</si>
  <si>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</si>
  <si>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</si>
  <si>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 xml:space="preserve"> </t>
  </si>
  <si>
    <t>1.2. RAČUN PRIHODA I RASHODA</t>
  </si>
  <si>
    <t xml:space="preserve">1.2.1. IZVJEŠTAJ O PRIHODIMA I RASHODIMA PREMA EKONOMSKOJ KLASIFIKACIJI </t>
  </si>
  <si>
    <t>Ostvarenje / izvršenje 
30.6.2024.</t>
  </si>
  <si>
    <t>Ostvarenje / izvršenje 
30.6.2025.</t>
  </si>
  <si>
    <t>UKUPNO PRIHODI</t>
  </si>
  <si>
    <t>6</t>
  </si>
  <si>
    <t>Prihodi poslovanja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</si>
  <si>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</si>
  <si>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</si>
  <si>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</si>
  <si>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</si>
  <si>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</si>
  <si>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</si>
  <si>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</si>
  <si>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</si>
  <si>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</si>
  <si>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</si>
  <si>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</si>
  <si>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</si>
  <si>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</si>
  <si>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</si>
  <si>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</si>
  <si>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</si>
  <si>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</si>
  <si>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</si>
  <si>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</si>
  <si>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</si>
  <si>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</si>
  <si>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</si>
  <si>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</si>
  <si>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</si>
  <si>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</si>
  <si>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</si>
  <si>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</si>
  <si>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</si>
  <si>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</si>
  <si>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</si>
  <si>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</si>
  <si>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</si>
  <si>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6632</t>
  </si>
  <si>
    <t>Kapitalne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</si>
  <si>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</si>
  <si>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</si>
  <si>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</si>
  <si>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</si>
  <si>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</si>
  <si>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</si>
  <si>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</si>
  <si>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</si>
  <si>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673</t>
  </si>
  <si>
    <t>Prihodi od HZZO-a na temelju ugovornih obveza</t>
  </si>
  <si>
    <t>6731</t>
  </si>
  <si>
    <t>68</t>
  </si>
  <si>
    <t>Kazne, upravne mjere i ostali prihodi</t>
  </si>
  <si>
    <t>683</t>
  </si>
  <si>
    <t>Ostali prihodi</t>
  </si>
  <si>
    <t>6831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</si>
  <si>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</si>
  <si>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</si>
  <si>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</si>
  <si>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</si>
  <si>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</si>
  <si>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</si>
  <si>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</si>
  <si>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</si>
  <si>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</si>
  <si>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</si>
  <si>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</si>
  <si>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</si>
  <si>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</si>
  <si>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</si>
  <si>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</si>
  <si>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</si>
  <si>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</si>
  <si>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</si>
  <si>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</si>
  <si>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</si>
  <si>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</si>
  <si>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</si>
  <si>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</si>
  <si>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</si>
  <si>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</si>
  <si>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</si>
  <si>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</si>
  <si>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</si>
  <si>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</si>
  <si>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</si>
  <si>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</si>
  <si>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</si>
  <si>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</si>
  <si>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</si>
  <si>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</si>
  <si>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</si>
  <si>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</si>
  <si>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</si>
  <si>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</si>
  <si>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</si>
  <si>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</si>
  <si>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</si>
  <si>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</si>
  <si>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</si>
  <si>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</si>
  <si>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</si>
  <si>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</si>
  <si>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</si>
  <si>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</si>
  <si>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</si>
  <si>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</si>
  <si>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</si>
  <si>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</si>
  <si>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</si>
  <si>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</si>
  <si>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</si>
  <si>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</si>
  <si>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</si>
  <si>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</si>
  <si>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</si>
  <si>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</si>
  <si>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</si>
  <si>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</si>
  <si>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</si>
  <si>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</si>
  <si>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</si>
  <si>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</si>
  <si>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</si>
  <si>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</si>
  <si>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</si>
  <si>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</si>
  <si>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</si>
  <si>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</si>
  <si>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</si>
  <si>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</si>
  <si>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</si>
  <si>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</si>
  <si>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</si>
  <si>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</si>
  <si>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</si>
  <si>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</si>
  <si>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</si>
  <si>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</si>
  <si>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</si>
  <si>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</si>
  <si>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</si>
  <si>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</si>
  <si>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</si>
  <si>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</si>
  <si>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</si>
  <si>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</si>
  <si>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</si>
  <si>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38</t>
  </si>
  <si>
    <t>Rashodi za donacije, kazne, naknade šteta i kapitalne pomoći</t>
  </si>
  <si>
    <t>381</t>
  </si>
  <si>
    <t>3811</t>
  </si>
  <si>
    <t>Tekuće donacije u novcu</t>
  </si>
  <si>
    <t>4</t>
  </si>
  <si>
    <t>Rashodi za nabavu nefinancijske imovine</t>
  </si>
  <si>
    <t>42</t>
  </si>
  <si>
    <t>Rashodi za nabavu proizvedene dugotrajne imovine</t>
  </si>
  <si>
    <t>421</t>
  </si>
  <si>
    <t>Građevinski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</si>
  <si>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</si>
  <si>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</si>
  <si>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</si>
  <si>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</si>
  <si>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</si>
  <si>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</si>
  <si>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</si>
  <si>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</si>
  <si>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</si>
  <si>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</si>
  <si>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4227</t>
  </si>
  <si>
    <t>Uređaji, strojevi i oprema za ostale namjene</t>
  </si>
  <si>
    <t>426</t>
  </si>
  <si>
    <t>Nematerijalna proizvedena imovina</t>
  </si>
  <si>
    <t>4262</t>
  </si>
  <si>
    <t>Ulaganja u računalne programe</t>
  </si>
  <si>
    <t>1.2.3. IZVJEŠTAJ O RASHODIMA PREMA FUNKCIJSKOJ KLASIFIKACIJI</t>
  </si>
  <si>
    <t>Izvršenje 
30.6.2024.</t>
  </si>
  <si>
    <t>Izvršenje 30.6.2025.</t>
  </si>
  <si>
    <t>Indeks
4 / 3</t>
  </si>
  <si>
    <t>07 Zdravstvo</t>
  </si>
  <si>
    <t>074 Službe javnog zdravstva</t>
  </si>
  <si>
    <t>1.2.2. IZVJEŠTAJ O PRIHODIMA I RASHODIMA PREMA IZVORIMA FINANCIRANJA</t>
  </si>
  <si>
    <t>Ostvarenje / izvršenje 30.6.2024.</t>
  </si>
  <si>
    <t>Ostvarenje / izvršenje 30.6.2025.</t>
  </si>
  <si>
    <t>Indeks 
4 / 2</t>
  </si>
  <si>
    <t>1</t>
  </si>
  <si>
    <t>OPĆI PRIHODI I PRIMICI</t>
  </si>
  <si>
    <t>11</t>
  </si>
  <si>
    <t>OPĆI PRIHODI I PRIMICI ŠKŽ</t>
  </si>
  <si>
    <t>12</t>
  </si>
  <si>
    <t>SREDSTVA ZA FINANCIRANJE DECENTRALIZIRANIH FUNKCIJA</t>
  </si>
  <si>
    <t>VLASTITI PRIHODI</t>
  </si>
  <si>
    <t>PRIHODI POSEBNE NAMJENE</t>
  </si>
  <si>
    <t>43</t>
  </si>
  <si>
    <t>OSTALI PRIHODI ZA POSEBNE NAMJENE</t>
  </si>
  <si>
    <t>5</t>
  </si>
  <si>
    <t>POMOĆI</t>
  </si>
  <si>
    <t>51</t>
  </si>
  <si>
    <t>POMOĆI EU</t>
  </si>
  <si>
    <t>52</t>
  </si>
  <si>
    <t>OSTALE POMOĆI</t>
  </si>
  <si>
    <t>DONACIJE</t>
  </si>
  <si>
    <t>61</t>
  </si>
  <si>
    <t>2. POSEBNI DIO
2.1. IZVJEŠTAJ PO PROGRAMSKOJ KLASIFIKACIJI</t>
  </si>
  <si>
    <t>Indeks 
3 / 2</t>
  </si>
  <si>
    <t xml:space="preserve">UKUPNO : </t>
  </si>
  <si>
    <t>GLAVA    40005</t>
  </si>
  <si>
    <t>G- ZAVOD ZA HITNU MEDICINU</t>
  </si>
  <si>
    <t>Izvor financiranja   1</t>
  </si>
  <si>
    <t>opći prihodi i primici</t>
  </si>
  <si>
    <t>Izvor financiranja   5</t>
  </si>
  <si>
    <t>Pomoći</t>
  </si>
  <si>
    <t>PROGRAM    1006</t>
  </si>
  <si>
    <t>ZDRAVSTVO</t>
  </si>
  <si>
    <t>Aktivnost A1006-09</t>
  </si>
  <si>
    <t>SUFINANCIRANJE DJELATNOSTI ZAVODA ZA HITNU MEDICINU</t>
  </si>
  <si>
    <t>Izvor financiranja   11</t>
  </si>
  <si>
    <t>Opći prihodi i primici ŠKŽ</t>
  </si>
  <si>
    <t>Kapitalni projekt K1006-11</t>
  </si>
  <si>
    <t>ZAVOD ZA HITNU MEDICINU - STANDARD</t>
  </si>
  <si>
    <t>Izvor financiranja   12</t>
  </si>
  <si>
    <t>Sredstva za financiranje decentraliziranih funkcija</t>
  </si>
  <si>
    <t>4231</t>
  </si>
  <si>
    <t>Prijevozna sredstva u cestovnom prometu</t>
  </si>
  <si>
    <t>GLAVA    40007</t>
  </si>
  <si>
    <t>G- DJELATNOST USTANOVA U ZDRAVSTVU IZVAN PRORAČUNA ŠKZ</t>
  </si>
  <si>
    <t>Izvor financiranja   3</t>
  </si>
  <si>
    <t>Vlastiti prihodi</t>
  </si>
  <si>
    <t>Izvor financiranja   4</t>
  </si>
  <si>
    <t>Prihodi posebne namjene</t>
  </si>
  <si>
    <t>Izvor financiranja   6</t>
  </si>
  <si>
    <t>Donacije</t>
  </si>
  <si>
    <t>Aktivnost A1006-16</t>
  </si>
  <si>
    <t>DJELATNOST USTANOVA U ZDRAVSTVU IZVAN PRORAČUNA ŠKŽ</t>
  </si>
  <si>
    <t>Izvor financiranja   31</t>
  </si>
  <si>
    <t>Izvor financiranja   43</t>
  </si>
  <si>
    <t>Ostali prihodi za posebne namjene</t>
  </si>
  <si>
    <t>Izvor financiranja   51</t>
  </si>
  <si>
    <t>Pomoći EU</t>
  </si>
  <si>
    <t>Izvor financiranja   52</t>
  </si>
  <si>
    <t>Ostale pomoći</t>
  </si>
  <si>
    <t>Izvor financiranja   61</t>
  </si>
  <si>
    <t>2.1. IZVJEŠTAJ PO PROGRAMSKOJ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</si>
</sst>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7"/>
      <color rgb="FF000000"/>
      <name val="Arial"/>
    </font>
    <font>
      <sz val="8"/>
      <color rgb="FF000000"/>
      <name val="Arial"/>
      <family val="2"/>
      <charset val="238"/>
    </font>
    <font>
      <i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0" fontId="3" fillId="0" borderId="3" xfId="0" applyFont="1" applyBorder="1" applyAlignment="1">
      <alignment horizontal="center" vertical="center" wrapText="1" shrinkToFit="1" readingOrder="1"/>
    </xf>
    <xf numFmtId="0" fontId="3" fillId="2" borderId="3" xfId="0" applyFont="1" applyFill="1" applyBorder="1" applyAlignment="1">
      <alignment horizontal="left" vertical="center" wrapText="1" shrinkToFit="1" readingOrder="1"/>
    </xf>
    <xf numFmtId="4" fontId="3" fillId="2" borderId="3" xfId="0" applyNumberFormat="1" applyFont="1" applyFill="1" applyBorder="1" applyAlignment="1">
      <alignment horizontal="right" vertical="center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0" fontId="4" fillId="3" borderId="3" xfId="0" applyFont="1" applyFill="1" applyBorder="1" applyAlignment="1">
      <alignment horizontal="left" vertical="center" wrapText="1" shrinkToFit="1" readingOrder="1"/>
    </xf>
    <xf numFmtId="4" fontId="4" fillId="3" borderId="3" xfId="0" applyNumberFormat="1" applyFont="1" applyFill="1" applyBorder="1" applyAlignment="1">
      <alignment horizontal="right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6" fillId="0" borderId="4" xfId="0" applyFont="1" applyBorder="1" applyAlignment="1">
      <alignment horizontal="center" vertical="center" wrapText="1" shrinkToFit="1" readingOrder="1"/>
    </xf>
    <xf numFmtId="49" fontId="3" fillId="0" borderId="2" xfId="0" applyNumberFormat="1" applyFont="1" applyBorder="1" applyAlignment="1">
      <alignment horizontal="lef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49" fontId="3" fillId="0" borderId="1" xfId="0" applyNumberFormat="1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0" fontId="4" fillId="0" borderId="2" xfId="0" applyFont="1" applyBorder="1" applyAlignment="1">
      <alignment horizontal="right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49" fontId="4" fillId="0" borderId="5" xfId="0" applyNumberFormat="1" applyFont="1" applyBorder="1" applyAlignment="1">
      <alignment horizontal="left" vertical="center" wrapText="1" shrinkToFit="1" readingOrder="1"/>
    </xf>
    <xf numFmtId="49" fontId="4" fillId="0" borderId="6" xfId="0" applyNumberFormat="1" applyFont="1" applyBorder="1" applyAlignment="1">
      <alignment horizontal="left" vertical="center" wrapText="1" shrinkToFit="1" readingOrder="1"/>
    </xf>
    <xf numFmtId="4" fontId="4" fillId="0" borderId="6" xfId="0" applyNumberFormat="1" applyFont="1" applyBorder="1" applyAlignment="1">
      <alignment horizontal="right" vertical="center" wrapText="1" shrinkToFit="1" readingOrder="1"/>
    </xf>
    <xf numFmtId="0" fontId="4" fillId="0" borderId="6" xfId="0" applyFont="1" applyBorder="1" applyAlignment="1">
      <alignment horizontal="right" vertical="center" wrapText="1" shrinkToFit="1" readingOrder="1"/>
    </xf>
    <xf numFmtId="49" fontId="7" fillId="0" borderId="7" xfId="0" applyNumberFormat="1" applyFont="1" applyBorder="1" applyAlignment="1">
      <alignment horizontal="left" vertical="center" wrapText="1" shrinkToFit="1" readingOrder="1"/>
    </xf>
    <xf numFmtId="4" fontId="4" fillId="0" borderId="7" xfId="0" applyNumberFormat="1" applyFont="1" applyBorder="1" applyAlignment="1">
      <alignment horizontal="right" vertical="center" wrapText="1" shrinkToFit="1" readingOrder="1"/>
    </xf>
    <xf numFmtId="0" fontId="4" fillId="0" borderId="7" xfId="0" applyFont="1" applyBorder="1" applyAlignment="1">
      <alignment horizontal="right" vertical="center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" fontId="8" fillId="0" borderId="4" xfId="0" applyNumberFormat="1" applyFont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49" fontId="8" fillId="0" borderId="1" xfId="0" applyNumberFormat="1" applyFont="1" applyBorder="1" applyAlignment="1">
      <alignment horizontal="left" vertical="center" wrapText="1" shrinkToFit="1" readingOrder="1"/>
    </xf>
    <xf numFmtId="49" fontId="8" fillId="0" borderId="2" xfId="0" applyNumberFormat="1" applyFont="1" applyBorder="1" applyAlignment="1">
      <alignment horizontal="left" vertical="center" wrapText="1" shrinkToFit="1" readingOrder="1"/>
    </xf>
    <xf numFmtId="4" fontId="8" fillId="0" borderId="2" xfId="0" applyNumberFormat="1" applyFont="1" applyBorder="1" applyAlignment="1">
      <alignment horizontal="righ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9" fontId="8" fillId="0" borderId="4" xfId="0" applyNumberFormat="1" applyFont="1" applyBorder="1" applyAlignment="1">
      <alignment horizontal="lef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0" fontId="3" fillId="0" borderId="0" xfId="0" applyFont="1" applyAlignment="1">
      <alignment horizontal="left" vertical="top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4" fontId="4" fillId="3" borderId="4" xfId="0" applyNumberFormat="1" applyFont="1" applyFill="1" applyBorder="1" applyAlignment="1">
      <alignment horizontal="right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2" fillId="0" borderId="0" xfId="0" applyFont="1" applyAlignment="1">
      <alignment horizontal="center" vertical="top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Font="1" applyAlignment="1">
      <alignment horizontal="center" vertical="top" wrapText="1" shrinkToFit="1" readingOrder="1"/>
    </xf>
    <xf numFmtId="0" fontId="6" fillId="0" borderId="3" xfId="0" applyFont="1" applyBorder="1" applyAlignment="1">
      <alignment horizontal="center" vertical="center" wrapText="1" shrinkToFit="1" readingOrder="1"/>
    </xf>
    <xf numFmtId="0" fontId="5" fillId="0" borderId="0" xfId="0" applyFont="1" applyAlignment="1">
      <alignment horizontal="center" vertical="top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top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3" xfId="0" applyNumberFormat="1" applyFont="1" applyBorder="1" applyAlignment="1">
      <alignment horizontal="right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36"/>
  <sheetViews>
    <sheetView showGridLines="0" workbookViewId="0">
      <selection activeCell="L19" sqref="L19"/>
    </sheetView>
  </sheetViews>
  <sheetFormatPr defaultRowHeight="15" x14ac:dyDescent="0.25"/>
  <cols>
    <col min="1" max="1" width="37" customWidth="1"/>
    <col min="2" max="3" width="14.140625" customWidth="1"/>
    <col min="4" max="4" width="14" customWidth="1"/>
    <col min="5" max="5" width="8.140625" customWidth="1"/>
    <col min="6" max="6" width="4.85546875" customWidth="1"/>
    <col min="7" max="7" width="3.140625" customWidth="1"/>
    <col min="8" max="8" width="0.140625" customWidth="1"/>
  </cols>
  <sheetData>
    <row r="1" spans="1:8" ht="16.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8" ht="8.25" customHeight="1" x14ac:dyDescent="0.25"/>
    <row r="3" spans="1:8" ht="14.25" customHeight="1" x14ac:dyDescent="0.25">
      <c r="A3" s="58" t="s">
        <v>1</v>
      </c>
      <c r="B3" s="58"/>
      <c r="C3" s="58"/>
      <c r="D3" s="58"/>
      <c r="E3" s="58"/>
      <c r="F3" s="58"/>
      <c r="G3" s="58"/>
      <c r="H3" s="58"/>
    </row>
    <row r="4" spans="1:8" ht="12" customHeight="1" x14ac:dyDescent="0.25"/>
    <row r="5" spans="1:8" ht="13.5" customHeight="1" x14ac:dyDescent="0.25">
      <c r="A5" s="58" t="s">
        <v>2</v>
      </c>
      <c r="B5" s="58"/>
      <c r="C5" s="58"/>
      <c r="D5" s="58"/>
      <c r="E5" s="58"/>
      <c r="F5" s="58"/>
      <c r="G5" s="58"/>
      <c r="H5" s="58"/>
    </row>
    <row r="6" spans="1:8" ht="17.25" customHeight="1" x14ac:dyDescent="0.25"/>
    <row r="7" spans="1:8" ht="12.75" customHeight="1" x14ac:dyDescent="0.25">
      <c r="A7" s="56" t="s">
        <v>3</v>
      </c>
      <c r="B7" s="56"/>
      <c r="C7" s="56"/>
      <c r="D7" s="56"/>
      <c r="E7" s="56"/>
      <c r="F7" s="56"/>
      <c r="G7" s="56"/>
      <c r="H7" s="56"/>
    </row>
    <row r="8" spans="1:8" ht="12.75" customHeight="1" x14ac:dyDescent="0.25"/>
    <row r="9" spans="1:8" ht="36" customHeight="1" x14ac:dyDescent="0.25">
      <c r="A9" s="1" t="s">
        <v>4</v>
      </c>
      <c r="B9" s="2" t="s">
        <v>5</v>
      </c>
      <c r="C9" s="2" t="s">
        <v>6</v>
      </c>
      <c r="D9" s="2" t="s">
        <v>7</v>
      </c>
      <c r="E9" s="1" t="s">
        <v>8</v>
      </c>
      <c r="F9" s="50" t="s">
        <v>9</v>
      </c>
      <c r="G9" s="50"/>
    </row>
    <row r="10" spans="1:8" ht="14.25" customHeigh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51">
        <v>6</v>
      </c>
      <c r="G10" s="51"/>
    </row>
    <row r="11" spans="1:8" ht="24.75" customHeight="1" x14ac:dyDescent="0.25">
      <c r="A11" s="4" t="s">
        <v>10</v>
      </c>
      <c r="B11" s="5">
        <v>3432971.15</v>
      </c>
      <c r="C11" s="5">
        <v>10333000</v>
      </c>
      <c r="D11" s="5">
        <v>4922168.1900000004</v>
      </c>
      <c r="E11" s="5">
        <f>D11/B11*100</f>
        <v>143.37924715737856</v>
      </c>
      <c r="F11" s="53">
        <f>D11/C11*100</f>
        <v>47.6354223362044</v>
      </c>
      <c r="G11" s="53"/>
    </row>
    <row r="12" spans="1:8" ht="24" customHeight="1" x14ac:dyDescent="0.25">
      <c r="A12" s="6" t="s">
        <v>11</v>
      </c>
      <c r="B12" s="7">
        <v>3432971.15</v>
      </c>
      <c r="C12" s="7">
        <v>10333000</v>
      </c>
      <c r="D12" s="7">
        <v>4922168.1900000004</v>
      </c>
      <c r="E12" s="5">
        <f t="shared" ref="E12:E16" si="0">D12/B12*100</f>
        <v>143.37924715737856</v>
      </c>
      <c r="F12" s="53">
        <f t="shared" ref="F12:F16" si="1">D12/C12*100</f>
        <v>47.6354223362044</v>
      </c>
      <c r="G12" s="53"/>
    </row>
    <row r="13" spans="1:8" ht="24" customHeight="1" x14ac:dyDescent="0.25">
      <c r="A13" s="6" t="s">
        <v>12</v>
      </c>
      <c r="B13" s="7">
        <v>0</v>
      </c>
      <c r="C13" s="7">
        <v>0</v>
      </c>
      <c r="D13" s="7">
        <v>0</v>
      </c>
      <c r="E13" s="5">
        <v>0</v>
      </c>
      <c r="F13" s="53">
        <v>0</v>
      </c>
      <c r="G13" s="53"/>
    </row>
    <row r="14" spans="1:8" ht="24.75" customHeight="1" x14ac:dyDescent="0.25">
      <c r="A14" s="4" t="s">
        <v>13</v>
      </c>
      <c r="B14" s="5">
        <v>3502062.96</v>
      </c>
      <c r="C14" s="5">
        <v>10333000</v>
      </c>
      <c r="D14" s="5">
        <v>4949647.0199999996</v>
      </c>
      <c r="E14" s="5">
        <f t="shared" si="0"/>
        <v>141.33518090719878</v>
      </c>
      <c r="F14" s="53">
        <f t="shared" si="1"/>
        <v>47.901355075970187</v>
      </c>
      <c r="G14" s="53"/>
    </row>
    <row r="15" spans="1:8" ht="24" customHeight="1" x14ac:dyDescent="0.25">
      <c r="A15" s="6" t="s">
        <v>14</v>
      </c>
      <c r="B15" s="7">
        <v>3468302.23</v>
      </c>
      <c r="C15" s="7">
        <v>9864540</v>
      </c>
      <c r="D15" s="7">
        <v>4937625.03</v>
      </c>
      <c r="E15" s="5">
        <f t="shared" si="0"/>
        <v>142.36432417252175</v>
      </c>
      <c r="F15" s="53">
        <f t="shared" si="1"/>
        <v>50.054285653461797</v>
      </c>
      <c r="G15" s="53"/>
    </row>
    <row r="16" spans="1:8" ht="24.75" customHeight="1" x14ac:dyDescent="0.25">
      <c r="A16" s="6" t="s">
        <v>15</v>
      </c>
      <c r="B16" s="7">
        <v>33760.730000000003</v>
      </c>
      <c r="C16" s="7">
        <v>468460</v>
      </c>
      <c r="D16" s="7">
        <v>12021.99</v>
      </c>
      <c r="E16" s="5">
        <f t="shared" si="0"/>
        <v>35.609389962835515</v>
      </c>
      <c r="F16" s="53">
        <f t="shared" si="1"/>
        <v>2.5662788711949793</v>
      </c>
      <c r="G16" s="53"/>
    </row>
    <row r="17" spans="1:8" ht="24" customHeight="1" x14ac:dyDescent="0.25">
      <c r="A17" s="4" t="s">
        <v>16</v>
      </c>
      <c r="B17" s="5">
        <v>-69091.81</v>
      </c>
      <c r="C17" s="5">
        <v>0</v>
      </c>
      <c r="D17" s="5">
        <v>-27478.83</v>
      </c>
      <c r="E17" s="5">
        <v>0</v>
      </c>
      <c r="F17" s="53">
        <v>0</v>
      </c>
      <c r="G17" s="53"/>
    </row>
    <row r="18" spans="1:8" ht="17.25" customHeight="1" x14ac:dyDescent="0.25"/>
    <row r="19" spans="1:8" ht="12.75" customHeight="1" x14ac:dyDescent="0.25">
      <c r="A19" s="56" t="s">
        <v>17</v>
      </c>
      <c r="B19" s="56"/>
      <c r="C19" s="56"/>
      <c r="D19" s="56"/>
      <c r="E19" s="56"/>
      <c r="F19" s="56"/>
      <c r="G19" s="56"/>
      <c r="H19" s="56"/>
    </row>
    <row r="20" spans="1:8" ht="8.25" customHeight="1" x14ac:dyDescent="0.25"/>
    <row r="21" spans="1:8" ht="36" customHeight="1" x14ac:dyDescent="0.25">
      <c r="A21" s="1" t="s">
        <v>4</v>
      </c>
      <c r="B21" s="2" t="s">
        <v>5</v>
      </c>
      <c r="C21" s="2" t="s">
        <v>6</v>
      </c>
      <c r="D21" s="2" t="s">
        <v>7</v>
      </c>
      <c r="E21" s="2" t="s">
        <v>18</v>
      </c>
      <c r="F21" s="50" t="s">
        <v>9</v>
      </c>
      <c r="G21" s="50"/>
    </row>
    <row r="22" spans="1:8" ht="14.25" customHeight="1" x14ac:dyDescent="0.25">
      <c r="A22" s="3">
        <v>1</v>
      </c>
      <c r="B22" s="3">
        <v>2</v>
      </c>
      <c r="C22" s="3">
        <v>3</v>
      </c>
      <c r="D22" s="3">
        <v>4</v>
      </c>
      <c r="E22" s="3">
        <v>5</v>
      </c>
      <c r="F22" s="51">
        <v>6</v>
      </c>
      <c r="G22" s="51"/>
    </row>
    <row r="23" spans="1:8" ht="24" customHeight="1" x14ac:dyDescent="0.25">
      <c r="A23" s="6" t="s">
        <v>19</v>
      </c>
      <c r="B23" s="7">
        <v>0</v>
      </c>
      <c r="C23" s="7">
        <v>0</v>
      </c>
      <c r="D23" s="7">
        <v>0</v>
      </c>
      <c r="E23" s="7">
        <v>0</v>
      </c>
      <c r="F23" s="55">
        <v>0</v>
      </c>
      <c r="G23" s="55"/>
    </row>
    <row r="24" spans="1:8" ht="24" customHeight="1" x14ac:dyDescent="0.25">
      <c r="A24" s="6" t="s">
        <v>20</v>
      </c>
      <c r="B24" s="7">
        <v>0</v>
      </c>
      <c r="C24" s="7">
        <v>0</v>
      </c>
      <c r="D24" s="7">
        <v>0</v>
      </c>
      <c r="E24" s="7">
        <v>0</v>
      </c>
      <c r="F24" s="55">
        <v>0</v>
      </c>
      <c r="G24" s="55"/>
    </row>
    <row r="25" spans="1:8" ht="24.75" customHeight="1" x14ac:dyDescent="0.25">
      <c r="A25" s="4" t="s">
        <v>21</v>
      </c>
      <c r="B25" s="5">
        <v>0</v>
      </c>
      <c r="C25" s="5">
        <v>0</v>
      </c>
      <c r="D25" s="5">
        <v>0</v>
      </c>
      <c r="E25" s="5">
        <v>0</v>
      </c>
      <c r="F25" s="53">
        <v>0</v>
      </c>
      <c r="G25" s="53"/>
    </row>
    <row r="26" spans="1:8" ht="17.25" customHeight="1" x14ac:dyDescent="0.25"/>
    <row r="27" spans="1:8" ht="12.75" customHeight="1" x14ac:dyDescent="0.25">
      <c r="A27" s="56" t="s">
        <v>22</v>
      </c>
      <c r="B27" s="56"/>
      <c r="C27" s="56"/>
      <c r="D27" s="56"/>
      <c r="E27" s="56"/>
      <c r="F27" s="56"/>
      <c r="G27" s="56"/>
      <c r="H27" s="56"/>
    </row>
    <row r="28" spans="1:8" ht="6.75" customHeight="1" x14ac:dyDescent="0.25"/>
    <row r="29" spans="1:8" ht="36.75" customHeight="1" x14ac:dyDescent="0.25">
      <c r="A29" s="1" t="s">
        <v>4</v>
      </c>
      <c r="B29" s="2" t="s">
        <v>5</v>
      </c>
      <c r="C29" s="2" t="s">
        <v>6</v>
      </c>
      <c r="D29" s="2" t="s">
        <v>7</v>
      </c>
      <c r="E29" s="1" t="s">
        <v>8</v>
      </c>
      <c r="F29" s="50" t="s">
        <v>9</v>
      </c>
      <c r="G29" s="50"/>
    </row>
    <row r="30" spans="1:8" ht="14.25" customHeight="1" x14ac:dyDescent="0.25">
      <c r="A30" s="3">
        <v>1</v>
      </c>
      <c r="B30" s="3">
        <v>2</v>
      </c>
      <c r="C30" s="3">
        <v>3</v>
      </c>
      <c r="D30" s="3">
        <v>4</v>
      </c>
      <c r="E30" s="3">
        <v>5</v>
      </c>
      <c r="F30" s="51">
        <v>6</v>
      </c>
      <c r="G30" s="51"/>
    </row>
    <row r="31" spans="1:8" ht="24" customHeight="1" x14ac:dyDescent="0.25">
      <c r="A31" s="8" t="s">
        <v>23</v>
      </c>
      <c r="B31" s="9">
        <v>-69091.81</v>
      </c>
      <c r="C31" s="9">
        <v>0</v>
      </c>
      <c r="D31" s="9">
        <v>-27478.83</v>
      </c>
      <c r="E31" s="9">
        <v>0</v>
      </c>
      <c r="F31" s="52">
        <v>0</v>
      </c>
      <c r="G31" s="52"/>
    </row>
    <row r="32" spans="1:8" ht="24" customHeight="1" x14ac:dyDescent="0.25">
      <c r="A32" s="4" t="s">
        <v>24</v>
      </c>
      <c r="B32" s="5"/>
      <c r="C32" s="5">
        <v>0</v>
      </c>
      <c r="D32" s="5"/>
      <c r="E32" s="5">
        <v>0</v>
      </c>
      <c r="F32" s="53">
        <v>0</v>
      </c>
      <c r="G32" s="53"/>
    </row>
    <row r="33" spans="1:7" ht="50.25" customHeight="1" x14ac:dyDescent="0.25"/>
    <row r="34" spans="1:7" ht="25.5" customHeight="1" x14ac:dyDescent="0.25">
      <c r="A34" s="10" t="s">
        <v>25</v>
      </c>
      <c r="B34" s="11">
        <v>100217.09</v>
      </c>
      <c r="C34" s="11"/>
      <c r="D34" s="11">
        <v>72738.259999999995</v>
      </c>
      <c r="E34" s="11"/>
      <c r="F34" s="54"/>
      <c r="G34" s="54"/>
    </row>
    <row r="35" spans="1:7" ht="21" customHeight="1" x14ac:dyDescent="0.25"/>
    <row r="36" spans="1:7" ht="53.25" customHeight="1" x14ac:dyDescent="0.25">
      <c r="A36" s="49" t="s">
        <v>26</v>
      </c>
      <c r="B36" s="49"/>
      <c r="C36" s="49"/>
      <c r="D36" s="49"/>
      <c r="E36" s="49"/>
      <c r="F36" s="49"/>
    </row>
  </sheetData>
  <mergeCells count="26">
    <mergeCell ref="A1:H1"/>
    <mergeCell ref="A3:H3"/>
    <mergeCell ref="A5:H5"/>
    <mergeCell ref="A7:H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19:H19"/>
    <mergeCell ref="F21:G21"/>
    <mergeCell ref="F22:G22"/>
    <mergeCell ref="F23:G23"/>
    <mergeCell ref="F24:G24"/>
    <mergeCell ref="F25:G25"/>
    <mergeCell ref="A27:H27"/>
    <mergeCell ref="A36:F36"/>
    <mergeCell ref="F29:G29"/>
    <mergeCell ref="F30:G30"/>
    <mergeCell ref="F31:G31"/>
    <mergeCell ref="F32:G32"/>
    <mergeCell ref="F34:G34"/>
  </mergeCells>
  <pageMargins left="0.70866137742996216" right="0.59055119752883911" top="0.59055119752883911" bottom="0.59055119752883911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117D-D938-404C-AB4C-B34D177AE837}">
  <dimension ref="A1:F7"/>
  <sheetViews>
    <sheetView workbookViewId="0">
      <selection activeCell="C23" sqref="C23"/>
    </sheetView>
  </sheetViews>
  <sheetFormatPr defaultRowHeight="15" x14ac:dyDescent="0.25"/>
  <cols>
    <col min="1" max="1" width="37.7109375" customWidth="1"/>
    <col min="2" max="2" width="16.42578125" customWidth="1"/>
    <col min="3" max="3" width="16.5703125" customWidth="1"/>
    <col min="4" max="4" width="16.42578125" customWidth="1"/>
    <col min="5" max="6" width="6.85546875" customWidth="1"/>
  </cols>
  <sheetData>
    <row r="1" spans="1:6" x14ac:dyDescent="0.25">
      <c r="A1" s="56" t="s">
        <v>204</v>
      </c>
      <c r="B1" s="56"/>
      <c r="C1" s="56"/>
      <c r="D1" s="56"/>
      <c r="E1" s="56"/>
      <c r="F1" s="56"/>
    </row>
    <row r="3" spans="1:6" ht="22.5" x14ac:dyDescent="0.25">
      <c r="A3" s="14" t="s">
        <v>4</v>
      </c>
      <c r="B3" s="15" t="s">
        <v>205</v>
      </c>
      <c r="C3" s="15" t="s">
        <v>6</v>
      </c>
      <c r="D3" s="15" t="s">
        <v>206</v>
      </c>
      <c r="E3" s="15" t="s">
        <v>18</v>
      </c>
      <c r="F3" s="15" t="s">
        <v>207</v>
      </c>
    </row>
    <row r="4" spans="1:6" x14ac:dyDescent="0.25">
      <c r="A4" s="3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1:6" x14ac:dyDescent="0.25">
      <c r="A5" s="35" t="s">
        <v>85</v>
      </c>
      <c r="B5" s="36">
        <v>3502062.96</v>
      </c>
      <c r="C5" s="36">
        <v>10333000</v>
      </c>
      <c r="D5" s="36">
        <v>4949647.0199999996</v>
      </c>
      <c r="E5" s="36">
        <f>D5/B5*100</f>
        <v>141.33518090719878</v>
      </c>
      <c r="F5" s="36">
        <f>D5/C5*100</f>
        <v>47.901355075970187</v>
      </c>
    </row>
    <row r="6" spans="1:6" x14ac:dyDescent="0.25">
      <c r="A6" s="37" t="s">
        <v>208</v>
      </c>
      <c r="B6" s="36">
        <v>3502062.96</v>
      </c>
      <c r="C6" s="36">
        <v>10333000</v>
      </c>
      <c r="D6" s="36">
        <v>4949647.0199999996</v>
      </c>
      <c r="E6" s="36">
        <f t="shared" ref="E6:E7" si="0">D6/B6*100</f>
        <v>141.33518090719878</v>
      </c>
      <c r="F6" s="36">
        <v>47.9</v>
      </c>
    </row>
    <row r="7" spans="1:6" x14ac:dyDescent="0.25">
      <c r="A7" s="38" t="s">
        <v>209</v>
      </c>
      <c r="B7" s="39">
        <v>3502062.96</v>
      </c>
      <c r="C7" s="39">
        <v>10333000</v>
      </c>
      <c r="D7" s="39">
        <v>4949647.0199999996</v>
      </c>
      <c r="E7" s="36">
        <f t="shared" si="0"/>
        <v>141.33518090719878</v>
      </c>
      <c r="F7" s="39">
        <v>47.9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4B60-C6C8-4AF3-A997-C22493CDCD28}">
  <dimension ref="A1:G99"/>
  <sheetViews>
    <sheetView topLeftCell="A40" workbookViewId="0">
      <selection activeCell="J20" sqref="J20"/>
    </sheetView>
  </sheetViews>
  <sheetFormatPr defaultRowHeight="15" x14ac:dyDescent="0.25"/>
  <cols>
    <col min="1" max="1" width="5.42578125" customWidth="1"/>
    <col min="2" max="2" width="31.7109375" customWidth="1"/>
    <col min="3" max="3" width="16.42578125" customWidth="1"/>
    <col min="4" max="5" width="16.5703125" customWidth="1"/>
    <col min="6" max="6" width="7.5703125" customWidth="1"/>
    <col min="7" max="7" width="6.42578125" customWidth="1"/>
  </cols>
  <sheetData>
    <row r="1" spans="1:7" x14ac:dyDescent="0.25">
      <c r="A1" t="s">
        <v>27</v>
      </c>
    </row>
    <row r="2" spans="1:7" x14ac:dyDescent="0.25">
      <c r="A2" s="58" t="s">
        <v>28</v>
      </c>
      <c r="B2" s="58"/>
      <c r="C2" s="58"/>
      <c r="D2" s="58"/>
      <c r="E2" s="58"/>
      <c r="F2" s="58"/>
      <c r="G2" s="58"/>
    </row>
    <row r="4" spans="1:7" x14ac:dyDescent="0.25">
      <c r="A4" s="60" t="s">
        <v>29</v>
      </c>
      <c r="B4" s="60"/>
      <c r="C4" s="60"/>
      <c r="D4" s="60"/>
      <c r="E4" s="60"/>
      <c r="F4" s="60"/>
      <c r="G4" s="60"/>
    </row>
    <row r="6" spans="1:7" ht="33.75" x14ac:dyDescent="0.25">
      <c r="A6" s="61" t="s">
        <v>4</v>
      </c>
      <c r="B6" s="61"/>
      <c r="C6" s="15" t="s">
        <v>30</v>
      </c>
      <c r="D6" s="15" t="s">
        <v>6</v>
      </c>
      <c r="E6" s="15" t="s">
        <v>31</v>
      </c>
      <c r="F6" s="16" t="s">
        <v>8</v>
      </c>
      <c r="G6" s="16" t="s">
        <v>9</v>
      </c>
    </row>
    <row r="7" spans="1:7" x14ac:dyDescent="0.25">
      <c r="A7" s="59">
        <v>1</v>
      </c>
      <c r="B7" s="59"/>
      <c r="C7" s="17">
        <v>2</v>
      </c>
      <c r="D7" s="17">
        <v>3</v>
      </c>
      <c r="E7" s="17">
        <v>4</v>
      </c>
      <c r="F7" s="17">
        <v>5</v>
      </c>
      <c r="G7" s="17">
        <v>6</v>
      </c>
    </row>
    <row r="8" spans="1:7" x14ac:dyDescent="0.25">
      <c r="A8" s="10"/>
      <c r="B8" s="18" t="s">
        <v>32</v>
      </c>
      <c r="C8" s="19">
        <v>3432971.15</v>
      </c>
      <c r="D8" s="19">
        <v>10333000</v>
      </c>
      <c r="E8" s="19">
        <v>4922168.1900000004</v>
      </c>
      <c r="F8" s="19">
        <f>E8/C8*100</f>
        <v>143.37924715737856</v>
      </c>
      <c r="G8" s="19">
        <f>E8/D8*100</f>
        <v>47.6354223362044</v>
      </c>
    </row>
    <row r="9" spans="1:7" x14ac:dyDescent="0.25">
      <c r="A9" s="20" t="s">
        <v>33</v>
      </c>
      <c r="B9" s="18" t="s">
        <v>34</v>
      </c>
      <c r="C9" s="19">
        <v>3432971.15</v>
      </c>
      <c r="D9" s="19">
        <v>10333000</v>
      </c>
      <c r="E9" s="19">
        <v>4922168.1900000004</v>
      </c>
      <c r="F9" s="19">
        <f>E9/C9*100</f>
        <v>143.37924715737856</v>
      </c>
      <c r="G9" s="19">
        <v>47.64</v>
      </c>
    </row>
    <row r="10" spans="1:7" ht="22.5" x14ac:dyDescent="0.25">
      <c r="A10" s="20" t="s">
        <v>35</v>
      </c>
      <c r="B10" s="18" t="s">
        <v>36</v>
      </c>
      <c r="C10" s="19">
        <v>60997.59</v>
      </c>
      <c r="D10" s="19">
        <v>190000</v>
      </c>
      <c r="E10" s="19">
        <v>102927.87</v>
      </c>
      <c r="F10" s="19"/>
      <c r="G10" s="19">
        <f>E10/D10*100</f>
        <v>54.172563157894736</v>
      </c>
    </row>
    <row r="11" spans="1:7" ht="22.5" x14ac:dyDescent="0.25">
      <c r="A11" s="21" t="s">
        <v>37</v>
      </c>
      <c r="B11" s="22" t="s">
        <v>38</v>
      </c>
      <c r="C11" s="23">
        <v>54937.15</v>
      </c>
      <c r="D11" s="24"/>
      <c r="E11" s="23">
        <v>71844.44</v>
      </c>
      <c r="F11" s="23"/>
      <c r="G11" s="23"/>
    </row>
    <row r="12" spans="1:7" ht="22.5" x14ac:dyDescent="0.25">
      <c r="A12" s="21" t="s">
        <v>39</v>
      </c>
      <c r="B12" s="22" t="s">
        <v>40</v>
      </c>
      <c r="C12" s="23">
        <v>64937.15</v>
      </c>
      <c r="D12" s="24"/>
      <c r="E12" s="23">
        <v>71844.44</v>
      </c>
      <c r="F12" s="23"/>
      <c r="G12" s="23"/>
    </row>
    <row r="13" spans="1:7" x14ac:dyDescent="0.25">
      <c r="A13" s="21" t="s">
        <v>41</v>
      </c>
      <c r="B13" s="22" t="s">
        <v>42</v>
      </c>
      <c r="C13" s="23">
        <v>6060.44</v>
      </c>
      <c r="D13" s="24"/>
      <c r="E13" s="23">
        <v>31083.43</v>
      </c>
      <c r="F13" s="23"/>
      <c r="G13" s="24"/>
    </row>
    <row r="14" spans="1:7" ht="22.5" x14ac:dyDescent="0.25">
      <c r="A14" s="21" t="s">
        <v>43</v>
      </c>
      <c r="B14" s="22" t="s">
        <v>44</v>
      </c>
      <c r="C14" s="23">
        <v>6060.44</v>
      </c>
      <c r="D14" s="24"/>
      <c r="E14" s="23">
        <v>31083.43</v>
      </c>
      <c r="F14" s="23"/>
      <c r="G14" s="24"/>
    </row>
    <row r="15" spans="1:7" x14ac:dyDescent="0.25">
      <c r="A15" s="20" t="s">
        <v>45</v>
      </c>
      <c r="B15" s="18" t="s">
        <v>46</v>
      </c>
      <c r="C15" s="19">
        <v>0</v>
      </c>
      <c r="D15" s="19">
        <v>10</v>
      </c>
      <c r="E15" s="19">
        <v>1.73</v>
      </c>
      <c r="F15" s="19"/>
      <c r="G15" s="13">
        <f>E15/D15*100</f>
        <v>17.299999999999997</v>
      </c>
    </row>
    <row r="16" spans="1:7" x14ac:dyDescent="0.25">
      <c r="A16" s="21" t="s">
        <v>47</v>
      </c>
      <c r="B16" s="22" t="s">
        <v>48</v>
      </c>
      <c r="C16" s="23">
        <v>0</v>
      </c>
      <c r="D16" s="24"/>
      <c r="E16" s="23">
        <v>1.73</v>
      </c>
      <c r="F16" s="23"/>
      <c r="G16" s="24"/>
    </row>
    <row r="17" spans="1:7" ht="22.5" x14ac:dyDescent="0.25">
      <c r="A17" s="21" t="s">
        <v>49</v>
      </c>
      <c r="B17" s="22" t="s">
        <v>50</v>
      </c>
      <c r="C17" s="23">
        <v>0</v>
      </c>
      <c r="D17" s="24"/>
      <c r="E17" s="23">
        <v>1.73</v>
      </c>
      <c r="F17" s="24"/>
      <c r="G17" s="24"/>
    </row>
    <row r="18" spans="1:7" ht="33.75" x14ac:dyDescent="0.25">
      <c r="A18" s="20" t="s">
        <v>51</v>
      </c>
      <c r="B18" s="18" t="s">
        <v>52</v>
      </c>
      <c r="C18" s="19">
        <v>0</v>
      </c>
      <c r="D18" s="19">
        <v>20000</v>
      </c>
      <c r="E18" s="19">
        <v>600</v>
      </c>
      <c r="F18" s="13"/>
      <c r="G18" s="13">
        <f>E18/D18*100</f>
        <v>3</v>
      </c>
    </row>
    <row r="19" spans="1:7" x14ac:dyDescent="0.25">
      <c r="A19" s="21" t="s">
        <v>53</v>
      </c>
      <c r="B19" s="22" t="s">
        <v>54</v>
      </c>
      <c r="C19" s="23">
        <v>0</v>
      </c>
      <c r="D19" s="24"/>
      <c r="E19" s="23">
        <v>600</v>
      </c>
      <c r="F19" s="24"/>
      <c r="G19" s="13"/>
    </row>
    <row r="20" spans="1:7" x14ac:dyDescent="0.25">
      <c r="A20" s="21" t="s">
        <v>55</v>
      </c>
      <c r="B20" s="22" t="s">
        <v>56</v>
      </c>
      <c r="C20" s="23">
        <v>0</v>
      </c>
      <c r="D20" s="24"/>
      <c r="E20" s="23">
        <v>600</v>
      </c>
      <c r="F20" s="24"/>
      <c r="G20" s="13"/>
    </row>
    <row r="21" spans="1:7" ht="33.75" x14ac:dyDescent="0.25">
      <c r="A21" s="20" t="s">
        <v>57</v>
      </c>
      <c r="B21" s="18" t="s">
        <v>58</v>
      </c>
      <c r="C21" s="19">
        <v>29613.9</v>
      </c>
      <c r="D21" s="19">
        <v>55000</v>
      </c>
      <c r="E21" s="19">
        <v>12427.25</v>
      </c>
      <c r="F21" s="13"/>
      <c r="G21" s="19">
        <f t="shared" ref="G21" si="0">E21/D21*100</f>
        <v>22.595000000000002</v>
      </c>
    </row>
    <row r="22" spans="1:7" ht="22.5" x14ac:dyDescent="0.25">
      <c r="A22" s="21" t="s">
        <v>59</v>
      </c>
      <c r="B22" s="22" t="s">
        <v>60</v>
      </c>
      <c r="C22" s="23">
        <v>26496.400000000001</v>
      </c>
      <c r="D22" s="24"/>
      <c r="E22" s="23">
        <v>10482</v>
      </c>
      <c r="F22" s="24"/>
      <c r="G22" s="23"/>
    </row>
    <row r="23" spans="1:7" x14ac:dyDescent="0.25">
      <c r="A23" s="21" t="s">
        <v>61</v>
      </c>
      <c r="B23" s="22" t="s">
        <v>62</v>
      </c>
      <c r="C23" s="23">
        <v>26496.400000000001</v>
      </c>
      <c r="D23" s="24"/>
      <c r="E23" s="23">
        <v>10482</v>
      </c>
      <c r="F23" s="24"/>
      <c r="G23" s="23"/>
    </row>
    <row r="24" spans="1:7" ht="45" x14ac:dyDescent="0.25">
      <c r="A24" s="21" t="s">
        <v>63</v>
      </c>
      <c r="B24" s="22" t="s">
        <v>64</v>
      </c>
      <c r="C24" s="23">
        <v>3117.5</v>
      </c>
      <c r="D24" s="24"/>
      <c r="E24" s="23">
        <v>1945.25</v>
      </c>
      <c r="F24" s="24"/>
      <c r="G24" s="23"/>
    </row>
    <row r="25" spans="1:7" x14ac:dyDescent="0.25">
      <c r="A25" s="21" t="s">
        <v>65</v>
      </c>
      <c r="B25" s="22" t="s">
        <v>66</v>
      </c>
      <c r="C25" s="23">
        <v>3117.5</v>
      </c>
      <c r="D25" s="24"/>
      <c r="E25" s="23">
        <v>1350</v>
      </c>
      <c r="F25" s="24"/>
      <c r="G25" s="23"/>
    </row>
    <row r="26" spans="1:7" x14ac:dyDescent="0.25">
      <c r="A26" s="21" t="s">
        <v>67</v>
      </c>
      <c r="B26" s="22" t="s">
        <v>68</v>
      </c>
      <c r="C26" s="23">
        <v>0</v>
      </c>
      <c r="D26" s="24"/>
      <c r="E26" s="23">
        <v>595.25</v>
      </c>
      <c r="F26" s="24"/>
      <c r="G26" s="23"/>
    </row>
    <row r="27" spans="1:7" ht="22.5" x14ac:dyDescent="0.25">
      <c r="A27" s="20" t="s">
        <v>69</v>
      </c>
      <c r="B27" s="18" t="s">
        <v>70</v>
      </c>
      <c r="C27" s="19">
        <v>3342359.66</v>
      </c>
      <c r="D27" s="19">
        <v>10062990</v>
      </c>
      <c r="E27" s="19">
        <v>4794078.6399999997</v>
      </c>
      <c r="F27" s="19">
        <f>E27/C27*100</f>
        <v>143.43395468098726</v>
      </c>
      <c r="G27" s="19">
        <f>E27/D27*100</f>
        <v>47.6406976455308</v>
      </c>
    </row>
    <row r="28" spans="1:7" ht="33.75" x14ac:dyDescent="0.25">
      <c r="A28" s="21" t="s">
        <v>71</v>
      </c>
      <c r="B28" s="22" t="s">
        <v>72</v>
      </c>
      <c r="C28" s="23">
        <v>114941.71</v>
      </c>
      <c r="D28" s="24"/>
      <c r="E28" s="23">
        <v>228359.38</v>
      </c>
      <c r="F28" s="23">
        <f>E28/C28*100</f>
        <v>198.67407575544161</v>
      </c>
      <c r="G28" s="23"/>
    </row>
    <row r="29" spans="1:7" ht="22.5" x14ac:dyDescent="0.25">
      <c r="A29" s="21" t="s">
        <v>73</v>
      </c>
      <c r="B29" s="22" t="s">
        <v>74</v>
      </c>
      <c r="C29" s="23">
        <v>106929.71</v>
      </c>
      <c r="D29" s="24"/>
      <c r="E29" s="23">
        <v>226411.07</v>
      </c>
      <c r="F29" s="23">
        <f>E29/C29*100</f>
        <v>211.73822504521894</v>
      </c>
      <c r="G29" s="23"/>
    </row>
    <row r="30" spans="1:7" ht="33.75" x14ac:dyDescent="0.25">
      <c r="A30" s="21" t="s">
        <v>75</v>
      </c>
      <c r="B30" s="22" t="s">
        <v>76</v>
      </c>
      <c r="C30" s="23">
        <v>8012</v>
      </c>
      <c r="D30" s="24"/>
      <c r="E30" s="23">
        <v>1948.31</v>
      </c>
      <c r="F30" s="24">
        <v>24.32</v>
      </c>
      <c r="G30" s="23"/>
    </row>
    <row r="31" spans="1:7" ht="22.5" x14ac:dyDescent="0.25">
      <c r="A31" s="21" t="s">
        <v>77</v>
      </c>
      <c r="B31" s="22" t="s">
        <v>78</v>
      </c>
      <c r="C31" s="23">
        <v>3227417.95</v>
      </c>
      <c r="D31" s="24"/>
      <c r="E31" s="23">
        <v>4565719.26</v>
      </c>
      <c r="F31" s="24"/>
      <c r="G31" s="23"/>
    </row>
    <row r="32" spans="1:7" ht="22.5" x14ac:dyDescent="0.25">
      <c r="A32" s="21" t="s">
        <v>79</v>
      </c>
      <c r="B32" s="22" t="s">
        <v>78</v>
      </c>
      <c r="C32" s="23">
        <v>3227417.95</v>
      </c>
      <c r="D32" s="24"/>
      <c r="E32" s="23">
        <v>4565719.26</v>
      </c>
      <c r="F32" s="24"/>
      <c r="G32" s="23"/>
    </row>
    <row r="33" spans="1:7" x14ac:dyDescent="0.25">
      <c r="A33" s="20" t="s">
        <v>80</v>
      </c>
      <c r="B33" s="18" t="s">
        <v>81</v>
      </c>
      <c r="C33" s="19">
        <v>0</v>
      </c>
      <c r="D33" s="19">
        <v>5000</v>
      </c>
      <c r="E33" s="19">
        <v>12132.7</v>
      </c>
      <c r="F33" s="13"/>
      <c r="G33" s="19">
        <f>E33/D33*100</f>
        <v>242.65400000000002</v>
      </c>
    </row>
    <row r="34" spans="1:7" x14ac:dyDescent="0.25">
      <c r="A34" s="21" t="s">
        <v>82</v>
      </c>
      <c r="B34" s="22" t="s">
        <v>83</v>
      </c>
      <c r="C34" s="23">
        <v>0</v>
      </c>
      <c r="D34" s="24"/>
      <c r="E34" s="23">
        <v>12132.7</v>
      </c>
      <c r="F34" s="24"/>
      <c r="G34" s="23"/>
    </row>
    <row r="35" spans="1:7" x14ac:dyDescent="0.25">
      <c r="A35" s="21" t="s">
        <v>84</v>
      </c>
      <c r="B35" s="22" t="s">
        <v>83</v>
      </c>
      <c r="C35" s="23">
        <v>0</v>
      </c>
      <c r="D35" s="24"/>
      <c r="E35" s="23">
        <v>12132.7</v>
      </c>
      <c r="F35" s="24"/>
      <c r="G35" s="23"/>
    </row>
    <row r="36" spans="1:7" ht="33.75" x14ac:dyDescent="0.25">
      <c r="A36" s="61" t="s">
        <v>4</v>
      </c>
      <c r="B36" s="61"/>
      <c r="C36" s="15" t="s">
        <v>30</v>
      </c>
      <c r="D36" s="15" t="s">
        <v>6</v>
      </c>
      <c r="E36" s="15" t="s">
        <v>31</v>
      </c>
      <c r="F36" s="16" t="s">
        <v>8</v>
      </c>
      <c r="G36" s="16" t="s">
        <v>9</v>
      </c>
    </row>
    <row r="37" spans="1:7" x14ac:dyDescent="0.25">
      <c r="A37" s="59">
        <v>1</v>
      </c>
      <c r="B37" s="59"/>
      <c r="C37" s="17">
        <v>2</v>
      </c>
      <c r="D37" s="17">
        <v>3</v>
      </c>
      <c r="E37" s="17">
        <v>4</v>
      </c>
      <c r="F37" s="17">
        <v>5</v>
      </c>
      <c r="G37" s="17">
        <v>6</v>
      </c>
    </row>
    <row r="38" spans="1:7" x14ac:dyDescent="0.25">
      <c r="A38" s="10"/>
      <c r="B38" s="18" t="s">
        <v>85</v>
      </c>
      <c r="C38" s="19">
        <v>3502062.96</v>
      </c>
      <c r="D38" s="19">
        <v>10333000</v>
      </c>
      <c r="E38" s="19">
        <v>4949647.0199999996</v>
      </c>
      <c r="F38" s="19">
        <f>E38/C38*100</f>
        <v>141.33518090719878</v>
      </c>
      <c r="G38" s="19">
        <f>E38/D38*100</f>
        <v>47.901355075970187</v>
      </c>
    </row>
    <row r="39" spans="1:7" x14ac:dyDescent="0.25">
      <c r="A39" s="20" t="s">
        <v>86</v>
      </c>
      <c r="B39" s="18" t="s">
        <v>87</v>
      </c>
      <c r="C39" s="19">
        <v>3468302.23</v>
      </c>
      <c r="D39" s="19">
        <v>9864540</v>
      </c>
      <c r="E39" s="19">
        <v>4937625.03</v>
      </c>
      <c r="F39" s="19">
        <f>E39/C39*100</f>
        <v>142.36432417252175</v>
      </c>
      <c r="G39" s="13">
        <v>50.05</v>
      </c>
    </row>
    <row r="40" spans="1:7" x14ac:dyDescent="0.25">
      <c r="A40" s="20" t="s">
        <v>88</v>
      </c>
      <c r="B40" s="18" t="s">
        <v>89</v>
      </c>
      <c r="C40" s="19">
        <v>2891231.96</v>
      </c>
      <c r="D40" s="19">
        <v>8521069</v>
      </c>
      <c r="E40" s="19">
        <v>4217008.8</v>
      </c>
      <c r="F40" s="19">
        <f>E40/C40*100</f>
        <v>145.85508386535682</v>
      </c>
      <c r="G40" s="13">
        <v>49.49</v>
      </c>
    </row>
    <row r="41" spans="1:7" x14ac:dyDescent="0.25">
      <c r="A41" s="21" t="s">
        <v>90</v>
      </c>
      <c r="B41" s="22" t="s">
        <v>91</v>
      </c>
      <c r="C41" s="23">
        <v>2456480.35</v>
      </c>
      <c r="D41" s="24"/>
      <c r="E41" s="23">
        <v>3580156.16</v>
      </c>
      <c r="F41" s="23"/>
      <c r="G41" s="24"/>
    </row>
    <row r="42" spans="1:7" x14ac:dyDescent="0.25">
      <c r="A42" s="21" t="s">
        <v>92</v>
      </c>
      <c r="B42" s="22" t="s">
        <v>93</v>
      </c>
      <c r="C42" s="23">
        <v>2141019.2999999998</v>
      </c>
      <c r="D42" s="24"/>
      <c r="E42" s="23">
        <v>3073362.98</v>
      </c>
      <c r="F42" s="23"/>
      <c r="G42" s="24"/>
    </row>
    <row r="43" spans="1:7" x14ac:dyDescent="0.25">
      <c r="A43" s="21" t="s">
        <v>94</v>
      </c>
      <c r="B43" s="22" t="s">
        <v>95</v>
      </c>
      <c r="C43" s="23">
        <v>165538.57999999999</v>
      </c>
      <c r="D43" s="24"/>
      <c r="E43" s="23">
        <v>506793.18</v>
      </c>
      <c r="F43" s="23"/>
      <c r="G43" s="24"/>
    </row>
    <row r="44" spans="1:7" x14ac:dyDescent="0.25">
      <c r="A44" s="25" t="s">
        <v>96</v>
      </c>
      <c r="B44" s="26" t="s">
        <v>97</v>
      </c>
      <c r="C44" s="23">
        <v>149922.47</v>
      </c>
      <c r="D44" s="24"/>
      <c r="E44" s="23">
        <v>0</v>
      </c>
      <c r="F44" s="23"/>
      <c r="G44" s="24"/>
    </row>
    <row r="45" spans="1:7" x14ac:dyDescent="0.25">
      <c r="A45" s="21" t="s">
        <v>98</v>
      </c>
      <c r="B45" s="22" t="s">
        <v>99</v>
      </c>
      <c r="C45" s="23">
        <v>113135.3</v>
      </c>
      <c r="D45" s="24"/>
      <c r="E45" s="23">
        <v>151497.44</v>
      </c>
      <c r="F45" s="23">
        <f>E45/C45*100</f>
        <v>133.90819664596285</v>
      </c>
      <c r="G45" s="24"/>
    </row>
    <row r="46" spans="1:7" x14ac:dyDescent="0.25">
      <c r="A46" s="21" t="s">
        <v>100</v>
      </c>
      <c r="B46" s="22" t="s">
        <v>99</v>
      </c>
      <c r="C46" s="23">
        <v>113135.3</v>
      </c>
      <c r="D46" s="24"/>
      <c r="E46" s="23">
        <v>151497.44</v>
      </c>
      <c r="F46" s="23">
        <v>133.91</v>
      </c>
      <c r="G46" s="24"/>
    </row>
    <row r="47" spans="1:7" x14ac:dyDescent="0.25">
      <c r="A47" s="21" t="s">
        <v>101</v>
      </c>
      <c r="B47" s="22" t="s">
        <v>102</v>
      </c>
      <c r="C47" s="23">
        <v>321616.31</v>
      </c>
      <c r="D47" s="24"/>
      <c r="E47" s="23">
        <v>485355.2</v>
      </c>
      <c r="F47" s="23"/>
      <c r="G47" s="24"/>
    </row>
    <row r="48" spans="1:7" ht="22.5" x14ac:dyDescent="0.25">
      <c r="A48" s="21" t="s">
        <v>103</v>
      </c>
      <c r="B48" s="22" t="s">
        <v>104</v>
      </c>
      <c r="C48" s="23">
        <v>321616.31</v>
      </c>
      <c r="D48" s="24"/>
      <c r="E48" s="23">
        <v>485355.2</v>
      </c>
      <c r="F48" s="23"/>
      <c r="G48" s="24"/>
    </row>
    <row r="49" spans="1:7" x14ac:dyDescent="0.25">
      <c r="A49" s="20" t="s">
        <v>105</v>
      </c>
      <c r="B49" s="18" t="s">
        <v>106</v>
      </c>
      <c r="C49" s="19"/>
      <c r="D49" s="19">
        <v>1339471</v>
      </c>
      <c r="E49" s="19">
        <v>713170.01</v>
      </c>
      <c r="F49" s="19">
        <v>927.04</v>
      </c>
      <c r="G49" s="13">
        <v>53.24</v>
      </c>
    </row>
    <row r="50" spans="1:7" x14ac:dyDescent="0.25">
      <c r="A50" s="21" t="s">
        <v>107</v>
      </c>
      <c r="B50" s="22" t="s">
        <v>108</v>
      </c>
      <c r="C50" s="23">
        <v>112986.85</v>
      </c>
      <c r="D50" s="24"/>
      <c r="E50" s="23">
        <v>136039.85999999999</v>
      </c>
      <c r="F50" s="23"/>
      <c r="G50" s="24"/>
    </row>
    <row r="51" spans="1:7" x14ac:dyDescent="0.25">
      <c r="A51" s="21" t="s">
        <v>109</v>
      </c>
      <c r="B51" s="22" t="s">
        <v>110</v>
      </c>
      <c r="C51" s="23">
        <v>18787.86</v>
      </c>
      <c r="D51" s="24"/>
      <c r="E51" s="23">
        <v>26093.8</v>
      </c>
      <c r="F51" s="23"/>
      <c r="G51" s="24"/>
    </row>
    <row r="52" spans="1:7" ht="22.5" x14ac:dyDescent="0.25">
      <c r="A52" s="21" t="s">
        <v>111</v>
      </c>
      <c r="B52" s="22" t="s">
        <v>112</v>
      </c>
      <c r="C52" s="23">
        <v>80212.259999999995</v>
      </c>
      <c r="D52" s="24"/>
      <c r="E52" s="23">
        <v>101460.04</v>
      </c>
      <c r="F52" s="23"/>
      <c r="G52" s="24"/>
    </row>
    <row r="53" spans="1:7" x14ac:dyDescent="0.25">
      <c r="A53" s="21" t="s">
        <v>113</v>
      </c>
      <c r="B53" s="22" t="s">
        <v>114</v>
      </c>
      <c r="C53" s="23">
        <v>13986.73</v>
      </c>
      <c r="D53" s="24"/>
      <c r="E53" s="23">
        <v>6138.04</v>
      </c>
      <c r="F53" s="23"/>
      <c r="G53" s="24"/>
    </row>
    <row r="54" spans="1:7" x14ac:dyDescent="0.25">
      <c r="A54" s="21" t="s">
        <v>115</v>
      </c>
      <c r="B54" s="22" t="s">
        <v>116</v>
      </c>
      <c r="C54" s="23">
        <v>0</v>
      </c>
      <c r="D54" s="24"/>
      <c r="E54" s="23">
        <v>2347.98</v>
      </c>
      <c r="F54" s="23"/>
      <c r="G54" s="24"/>
    </row>
    <row r="55" spans="1:7" x14ac:dyDescent="0.25">
      <c r="A55" s="21" t="s">
        <v>117</v>
      </c>
      <c r="B55" s="22" t="s">
        <v>118</v>
      </c>
      <c r="C55" s="23">
        <v>243652.1</v>
      </c>
      <c r="D55" s="24"/>
      <c r="E55" s="23">
        <v>286287.52</v>
      </c>
      <c r="F55" s="23">
        <f>E55/C55*100</f>
        <v>117.49848246741973</v>
      </c>
      <c r="G55" s="24"/>
    </row>
    <row r="56" spans="1:7" x14ac:dyDescent="0.25">
      <c r="A56" s="21" t="s">
        <v>119</v>
      </c>
      <c r="B56" s="22" t="s">
        <v>120</v>
      </c>
      <c r="C56" s="23">
        <v>12806.59</v>
      </c>
      <c r="D56" s="24"/>
      <c r="E56" s="23">
        <v>14001.43</v>
      </c>
      <c r="F56" s="24"/>
      <c r="G56" s="24"/>
    </row>
    <row r="57" spans="1:7" x14ac:dyDescent="0.25">
      <c r="A57" s="21" t="s">
        <v>121</v>
      </c>
      <c r="B57" s="22" t="s">
        <v>122</v>
      </c>
      <c r="C57" s="23">
        <v>30410.52</v>
      </c>
      <c r="D57" s="24"/>
      <c r="E57" s="23">
        <v>48328.08</v>
      </c>
      <c r="F57" s="23">
        <f>E57/C57*100</f>
        <v>158.91895304651155</v>
      </c>
      <c r="G57" s="24"/>
    </row>
    <row r="58" spans="1:7" x14ac:dyDescent="0.25">
      <c r="A58" s="21" t="s">
        <v>123</v>
      </c>
      <c r="B58" s="22" t="s">
        <v>124</v>
      </c>
      <c r="C58" s="23">
        <v>154285.63</v>
      </c>
      <c r="D58" s="24"/>
      <c r="E58" s="23">
        <v>189990.29</v>
      </c>
      <c r="F58" s="24"/>
      <c r="G58" s="24"/>
    </row>
    <row r="59" spans="1:7" ht="22.5" x14ac:dyDescent="0.25">
      <c r="A59" s="21" t="s">
        <v>125</v>
      </c>
      <c r="B59" s="22" t="s">
        <v>126</v>
      </c>
      <c r="C59" s="23">
        <v>24069.27</v>
      </c>
      <c r="D59" s="24"/>
      <c r="E59" s="23">
        <v>10070.59</v>
      </c>
      <c r="F59" s="24"/>
      <c r="G59" s="24"/>
    </row>
    <row r="60" spans="1:7" x14ac:dyDescent="0.25">
      <c r="A60" s="21" t="s">
        <v>127</v>
      </c>
      <c r="B60" s="22" t="s">
        <v>128</v>
      </c>
      <c r="C60" s="23">
        <v>6734.24</v>
      </c>
      <c r="D60" s="24"/>
      <c r="E60" s="23">
        <v>10860.49</v>
      </c>
      <c r="F60" s="24"/>
      <c r="G60" s="24"/>
    </row>
    <row r="61" spans="1:7" x14ac:dyDescent="0.25">
      <c r="A61" s="21" t="s">
        <v>129</v>
      </c>
      <c r="B61" s="22" t="s">
        <v>130</v>
      </c>
      <c r="C61" s="23">
        <v>16898.849999999999</v>
      </c>
      <c r="D61" s="24"/>
      <c r="E61" s="23">
        <v>13036.64</v>
      </c>
      <c r="F61" s="23">
        <f>E61/C61*100</f>
        <v>77.145131177565347</v>
      </c>
      <c r="G61" s="24"/>
    </row>
    <row r="62" spans="1:7" x14ac:dyDescent="0.25">
      <c r="A62" s="21" t="s">
        <v>131</v>
      </c>
      <c r="B62" s="22" t="s">
        <v>132</v>
      </c>
      <c r="C62" s="23">
        <v>185933.89</v>
      </c>
      <c r="D62" s="24"/>
      <c r="E62" s="23">
        <v>236951.19</v>
      </c>
      <c r="F62" s="23">
        <f>E62/C62*100</f>
        <v>127.43840835040885</v>
      </c>
      <c r="G62" s="24"/>
    </row>
    <row r="63" spans="1:7" x14ac:dyDescent="0.25">
      <c r="A63" s="21" t="s">
        <v>133</v>
      </c>
      <c r="B63" s="22" t="s">
        <v>134</v>
      </c>
      <c r="C63" s="23">
        <v>12782.51</v>
      </c>
      <c r="D63" s="24"/>
      <c r="E63" s="23">
        <v>17340.11</v>
      </c>
      <c r="F63" s="24"/>
      <c r="G63" s="24"/>
    </row>
    <row r="64" spans="1:7" x14ac:dyDescent="0.25">
      <c r="A64" s="21" t="s">
        <v>135</v>
      </c>
      <c r="B64" s="22" t="s">
        <v>136</v>
      </c>
      <c r="C64" s="23">
        <v>56787.99</v>
      </c>
      <c r="D64" s="24"/>
      <c r="E64" s="23">
        <v>82594.399999999994</v>
      </c>
      <c r="F64" s="23">
        <f>E64/C64*100</f>
        <v>145.44342914760674</v>
      </c>
      <c r="G64" s="24"/>
    </row>
    <row r="65" spans="1:7" x14ac:dyDescent="0.25">
      <c r="A65" s="21" t="s">
        <v>137</v>
      </c>
      <c r="B65" s="22" t="s">
        <v>138</v>
      </c>
      <c r="C65" s="23">
        <v>2230.1999999999998</v>
      </c>
      <c r="D65" s="24"/>
      <c r="E65" s="23">
        <v>2941.74</v>
      </c>
      <c r="F65" s="24"/>
      <c r="G65" s="24"/>
    </row>
    <row r="66" spans="1:7" x14ac:dyDescent="0.25">
      <c r="A66" s="21" t="s">
        <v>139</v>
      </c>
      <c r="B66" s="22" t="s">
        <v>140</v>
      </c>
      <c r="C66" s="23">
        <v>2486.5500000000002</v>
      </c>
      <c r="D66" s="24"/>
      <c r="E66" s="23">
        <v>2656.29</v>
      </c>
      <c r="F66" s="24"/>
      <c r="G66" s="24"/>
    </row>
    <row r="67" spans="1:7" x14ac:dyDescent="0.25">
      <c r="A67" s="21" t="s">
        <v>141</v>
      </c>
      <c r="B67" s="22" t="s">
        <v>142</v>
      </c>
      <c r="C67" s="23">
        <v>10600.63</v>
      </c>
      <c r="D67" s="24"/>
      <c r="E67" s="23">
        <v>10202.74</v>
      </c>
      <c r="F67" s="24"/>
      <c r="G67" s="24"/>
    </row>
    <row r="68" spans="1:7" x14ac:dyDescent="0.25">
      <c r="A68" s="21" t="s">
        <v>143</v>
      </c>
      <c r="B68" s="22" t="s">
        <v>144</v>
      </c>
      <c r="C68" s="23">
        <v>3973.85</v>
      </c>
      <c r="D68" s="24"/>
      <c r="E68" s="23">
        <v>3627.73</v>
      </c>
      <c r="F68" s="24"/>
      <c r="G68" s="24"/>
    </row>
    <row r="69" spans="1:7" x14ac:dyDescent="0.25">
      <c r="A69" s="21" t="s">
        <v>145</v>
      </c>
      <c r="B69" s="22" t="s">
        <v>146</v>
      </c>
      <c r="C69" s="23">
        <v>38341.620000000003</v>
      </c>
      <c r="D69" s="24"/>
      <c r="E69" s="23">
        <v>44495.08</v>
      </c>
      <c r="F69" s="24"/>
      <c r="G69" s="24"/>
    </row>
    <row r="70" spans="1:7" x14ac:dyDescent="0.25">
      <c r="A70" s="21" t="s">
        <v>147</v>
      </c>
      <c r="B70" s="22" t="s">
        <v>148</v>
      </c>
      <c r="C70" s="23">
        <v>14861.13</v>
      </c>
      <c r="D70" s="24"/>
      <c r="E70" s="23">
        <v>16674.72</v>
      </c>
      <c r="F70" s="23">
        <f>E70/C70*100</f>
        <v>112.20358075058896</v>
      </c>
      <c r="G70" s="24"/>
    </row>
    <row r="71" spans="1:7" x14ac:dyDescent="0.25">
      <c r="A71" s="21" t="s">
        <v>149</v>
      </c>
      <c r="B71" s="22" t="s">
        <v>150</v>
      </c>
      <c r="C71" s="23">
        <v>43869.41</v>
      </c>
      <c r="D71" s="24"/>
      <c r="E71" s="23">
        <v>56418.38</v>
      </c>
      <c r="F71" s="24"/>
      <c r="G71" s="24"/>
    </row>
    <row r="72" spans="1:7" ht="22.5" x14ac:dyDescent="0.25">
      <c r="A72" s="21" t="s">
        <v>151</v>
      </c>
      <c r="B72" s="22" t="s">
        <v>152</v>
      </c>
      <c r="C72" s="23">
        <v>780.16</v>
      </c>
      <c r="D72" s="24"/>
      <c r="E72" s="23">
        <v>923.7</v>
      </c>
      <c r="F72" s="24"/>
      <c r="G72" s="24"/>
    </row>
    <row r="73" spans="1:7" ht="22.5" x14ac:dyDescent="0.25">
      <c r="A73" s="21" t="s">
        <v>153</v>
      </c>
      <c r="B73" s="22" t="s">
        <v>152</v>
      </c>
      <c r="C73" s="23">
        <v>780.16</v>
      </c>
      <c r="D73" s="24"/>
      <c r="E73" s="23">
        <v>923.7</v>
      </c>
      <c r="F73" s="24"/>
      <c r="G73" s="24"/>
    </row>
    <row r="74" spans="1:7" x14ac:dyDescent="0.25">
      <c r="A74" s="21" t="s">
        <v>154</v>
      </c>
      <c r="B74" s="22" t="s">
        <v>155</v>
      </c>
      <c r="C74" s="23">
        <v>31834.73</v>
      </c>
      <c r="D74" s="24"/>
      <c r="E74" s="23">
        <v>52967.74</v>
      </c>
      <c r="F74" s="24"/>
      <c r="G74" s="24"/>
    </row>
    <row r="75" spans="1:7" ht="22.5" x14ac:dyDescent="0.25">
      <c r="A75" s="21" t="s">
        <v>156</v>
      </c>
      <c r="B75" s="22" t="s">
        <v>157</v>
      </c>
      <c r="C75" s="23">
        <v>3626.7</v>
      </c>
      <c r="D75" s="24"/>
      <c r="E75" s="23">
        <v>5434.55</v>
      </c>
      <c r="F75" s="24"/>
      <c r="G75" s="24"/>
    </row>
    <row r="76" spans="1:7" x14ac:dyDescent="0.25">
      <c r="A76" s="21" t="s">
        <v>158</v>
      </c>
      <c r="B76" s="22" t="s">
        <v>159</v>
      </c>
      <c r="C76" s="23">
        <v>26024.52</v>
      </c>
      <c r="D76" s="24"/>
      <c r="E76" s="23">
        <v>30537.25</v>
      </c>
      <c r="F76" s="24"/>
      <c r="G76" s="24"/>
    </row>
    <row r="77" spans="1:7" x14ac:dyDescent="0.25">
      <c r="A77" s="21" t="s">
        <v>160</v>
      </c>
      <c r="B77" s="22" t="s">
        <v>161</v>
      </c>
      <c r="C77" s="23">
        <v>167.62</v>
      </c>
      <c r="D77" s="24"/>
      <c r="E77" s="23">
        <v>240.95</v>
      </c>
      <c r="F77" s="24"/>
      <c r="G77" s="24"/>
    </row>
    <row r="78" spans="1:7" x14ac:dyDescent="0.25">
      <c r="A78" s="21" t="s">
        <v>162</v>
      </c>
      <c r="B78" s="22" t="s">
        <v>163</v>
      </c>
      <c r="C78" s="23">
        <v>1044.33</v>
      </c>
      <c r="D78" s="24"/>
      <c r="E78" s="23">
        <v>1407.02</v>
      </c>
      <c r="F78" s="24"/>
      <c r="G78" s="24"/>
    </row>
    <row r="79" spans="1:7" x14ac:dyDescent="0.25">
      <c r="A79" s="21" t="s">
        <v>164</v>
      </c>
      <c r="B79" s="22" t="s">
        <v>165</v>
      </c>
      <c r="C79" s="23">
        <v>732.1</v>
      </c>
      <c r="D79" s="24"/>
      <c r="E79" s="23">
        <v>943.21</v>
      </c>
      <c r="F79" s="24"/>
      <c r="G79" s="24"/>
    </row>
    <row r="80" spans="1:7" x14ac:dyDescent="0.25">
      <c r="A80" s="21" t="s">
        <v>166</v>
      </c>
      <c r="B80" s="22" t="s">
        <v>167</v>
      </c>
      <c r="C80" s="23">
        <v>0</v>
      </c>
      <c r="D80" s="24"/>
      <c r="E80" s="23">
        <v>13176.01</v>
      </c>
      <c r="F80" s="24"/>
      <c r="G80" s="24"/>
    </row>
    <row r="81" spans="1:7" x14ac:dyDescent="0.25">
      <c r="A81" s="21" t="s">
        <v>168</v>
      </c>
      <c r="B81" s="22" t="s">
        <v>155</v>
      </c>
      <c r="C81" s="23">
        <v>239.46</v>
      </c>
      <c r="D81" s="24"/>
      <c r="E81" s="23">
        <v>1228.75</v>
      </c>
      <c r="F81" s="24"/>
      <c r="G81" s="24"/>
    </row>
    <row r="82" spans="1:7" x14ac:dyDescent="0.25">
      <c r="A82" s="20" t="s">
        <v>169</v>
      </c>
      <c r="B82" s="18" t="s">
        <v>170</v>
      </c>
      <c r="C82" s="19">
        <v>1882.54</v>
      </c>
      <c r="D82" s="19">
        <v>4000</v>
      </c>
      <c r="E82" s="19">
        <v>7246.22</v>
      </c>
      <c r="F82" s="13"/>
      <c r="G82" s="19">
        <f>E82/D82*100</f>
        <v>181.15549999999999</v>
      </c>
    </row>
    <row r="83" spans="1:7" x14ac:dyDescent="0.25">
      <c r="A83" s="21" t="s">
        <v>171</v>
      </c>
      <c r="B83" s="22" t="s">
        <v>172</v>
      </c>
      <c r="C83" s="23">
        <v>1882.54</v>
      </c>
      <c r="D83" s="24"/>
      <c r="E83" s="23">
        <v>7246.22</v>
      </c>
      <c r="F83" s="24"/>
      <c r="G83" s="24"/>
    </row>
    <row r="84" spans="1:7" x14ac:dyDescent="0.25">
      <c r="A84" s="21" t="s">
        <v>173</v>
      </c>
      <c r="B84" s="22" t="s">
        <v>174</v>
      </c>
      <c r="C84" s="23">
        <v>1754.99</v>
      </c>
      <c r="D84" s="24"/>
      <c r="E84" s="23">
        <v>2487.37</v>
      </c>
      <c r="F84" s="24"/>
      <c r="G84" s="24"/>
    </row>
    <row r="85" spans="1:7" x14ac:dyDescent="0.25">
      <c r="A85" s="21" t="s">
        <v>175</v>
      </c>
      <c r="B85" s="22" t="s">
        <v>176</v>
      </c>
      <c r="C85" s="23">
        <v>127.55</v>
      </c>
      <c r="D85" s="24"/>
      <c r="E85" s="23">
        <v>4758.8500000000004</v>
      </c>
      <c r="F85" s="24"/>
      <c r="G85" s="24"/>
    </row>
    <row r="86" spans="1:7" ht="22.5" x14ac:dyDescent="0.25">
      <c r="A86" s="20" t="s">
        <v>177</v>
      </c>
      <c r="B86" s="18" t="s">
        <v>178</v>
      </c>
      <c r="C86" s="19">
        <v>0</v>
      </c>
      <c r="D86" s="19">
        <v>0</v>
      </c>
      <c r="E86" s="19">
        <v>200</v>
      </c>
      <c r="F86" s="13"/>
      <c r="G86" s="13"/>
    </row>
    <row r="87" spans="1:7" x14ac:dyDescent="0.25">
      <c r="A87" s="21" t="s">
        <v>179</v>
      </c>
      <c r="B87" s="22" t="s">
        <v>66</v>
      </c>
      <c r="C87" s="23">
        <v>0</v>
      </c>
      <c r="D87" s="24"/>
      <c r="E87" s="23">
        <v>200</v>
      </c>
      <c r="F87" s="24"/>
      <c r="G87" s="24"/>
    </row>
    <row r="88" spans="1:7" x14ac:dyDescent="0.25">
      <c r="A88" s="21" t="s">
        <v>180</v>
      </c>
      <c r="B88" s="22" t="s">
        <v>181</v>
      </c>
      <c r="C88" s="23">
        <v>0</v>
      </c>
      <c r="D88" s="24"/>
      <c r="E88" s="23">
        <v>200</v>
      </c>
      <c r="F88" s="24"/>
      <c r="G88" s="24"/>
    </row>
    <row r="89" spans="1:7" ht="22.5" x14ac:dyDescent="0.25">
      <c r="A89" s="20" t="s">
        <v>182</v>
      </c>
      <c r="B89" s="18" t="s">
        <v>183</v>
      </c>
      <c r="C89" s="19">
        <v>33760.730000000003</v>
      </c>
      <c r="D89" s="19">
        <v>468460</v>
      </c>
      <c r="E89" s="19">
        <v>12021.99</v>
      </c>
      <c r="F89" s="19">
        <f>E89/C89*100</f>
        <v>35.609389962835515</v>
      </c>
      <c r="G89" s="13">
        <v>2.57</v>
      </c>
    </row>
    <row r="90" spans="1:7" ht="22.5" x14ac:dyDescent="0.25">
      <c r="A90" s="20" t="s">
        <v>184</v>
      </c>
      <c r="B90" s="18" t="s">
        <v>185</v>
      </c>
      <c r="C90" s="19">
        <v>33760.730000000003</v>
      </c>
      <c r="D90" s="19">
        <v>468460</v>
      </c>
      <c r="E90" s="19">
        <v>12021.99</v>
      </c>
      <c r="F90" s="19">
        <f>E90/C90*100</f>
        <v>35.609389962835515</v>
      </c>
      <c r="G90" s="13">
        <v>2.57</v>
      </c>
    </row>
    <row r="91" spans="1:7" x14ac:dyDescent="0.25">
      <c r="A91" s="25" t="s">
        <v>186</v>
      </c>
      <c r="B91" s="26" t="s">
        <v>187</v>
      </c>
      <c r="C91" s="27">
        <v>841.44</v>
      </c>
      <c r="D91" s="19"/>
      <c r="E91" s="19">
        <v>0</v>
      </c>
      <c r="F91" s="13"/>
      <c r="G91" s="13"/>
    </row>
    <row r="92" spans="1:7" x14ac:dyDescent="0.25">
      <c r="A92" s="21" t="s">
        <v>188</v>
      </c>
      <c r="B92" s="22" t="s">
        <v>189</v>
      </c>
      <c r="C92" s="23">
        <v>17521.79</v>
      </c>
      <c r="D92" s="24"/>
      <c r="E92" s="23">
        <v>12021.99</v>
      </c>
      <c r="F92" s="23">
        <f>E92/C92*100</f>
        <v>68.611654402889201</v>
      </c>
      <c r="G92" s="24"/>
    </row>
    <row r="93" spans="1:7" x14ac:dyDescent="0.25">
      <c r="A93" s="21" t="s">
        <v>190</v>
      </c>
      <c r="B93" s="22" t="s">
        <v>191</v>
      </c>
      <c r="C93" s="23">
        <v>11500</v>
      </c>
      <c r="D93" s="24"/>
      <c r="E93" s="23">
        <v>7378.48</v>
      </c>
      <c r="F93" s="23">
        <f>E93/C93*100</f>
        <v>64.160695652173899</v>
      </c>
      <c r="G93" s="24"/>
    </row>
    <row r="94" spans="1:7" x14ac:dyDescent="0.25">
      <c r="A94" s="21" t="s">
        <v>192</v>
      </c>
      <c r="B94" s="22" t="s">
        <v>193</v>
      </c>
      <c r="C94" s="23">
        <v>3410.65</v>
      </c>
      <c r="D94" s="24"/>
      <c r="E94" s="23">
        <v>3966.06</v>
      </c>
      <c r="F94" s="24"/>
      <c r="G94" s="24"/>
    </row>
    <row r="95" spans="1:7" x14ac:dyDescent="0.25">
      <c r="A95" s="21" t="s">
        <v>194</v>
      </c>
      <c r="B95" s="22" t="s">
        <v>195</v>
      </c>
      <c r="C95" s="23">
        <v>2161.2399999999998</v>
      </c>
      <c r="D95" s="24"/>
      <c r="E95" s="23">
        <v>264.95</v>
      </c>
      <c r="F95" s="24"/>
      <c r="G95" s="24"/>
    </row>
    <row r="96" spans="1:7" x14ac:dyDescent="0.25">
      <c r="A96" s="28" t="s">
        <v>196</v>
      </c>
      <c r="B96" s="29" t="s">
        <v>197</v>
      </c>
      <c r="C96" s="30">
        <v>0</v>
      </c>
      <c r="D96" s="31"/>
      <c r="E96" s="30">
        <v>412.5</v>
      </c>
      <c r="F96" s="31"/>
      <c r="G96" s="31"/>
    </row>
    <row r="97" spans="1:7" x14ac:dyDescent="0.25">
      <c r="A97" s="32" t="s">
        <v>198</v>
      </c>
      <c r="B97" s="32" t="s">
        <v>199</v>
      </c>
      <c r="C97" s="33">
        <v>449.9</v>
      </c>
      <c r="D97" s="34"/>
      <c r="E97" s="33">
        <v>0</v>
      </c>
      <c r="F97" s="34"/>
      <c r="G97" s="34"/>
    </row>
    <row r="98" spans="1:7" x14ac:dyDescent="0.25">
      <c r="A98" s="32" t="s">
        <v>200</v>
      </c>
      <c r="B98" s="32" t="s">
        <v>201</v>
      </c>
      <c r="C98" s="33">
        <v>15397.5</v>
      </c>
      <c r="D98" s="34"/>
      <c r="E98" s="33">
        <v>0</v>
      </c>
      <c r="F98" s="34"/>
      <c r="G98" s="34"/>
    </row>
    <row r="99" spans="1:7" x14ac:dyDescent="0.25">
      <c r="A99" s="32" t="s">
        <v>202</v>
      </c>
      <c r="B99" s="32" t="s">
        <v>203</v>
      </c>
      <c r="C99" s="33">
        <v>15397.5</v>
      </c>
      <c r="D99" s="34"/>
      <c r="E99" s="33">
        <v>0</v>
      </c>
      <c r="F99" s="34"/>
      <c r="G99" s="34"/>
    </row>
  </sheetData>
  <mergeCells count="6">
    <mergeCell ref="A37:B37"/>
    <mergeCell ref="A2:G2"/>
    <mergeCell ref="A4:G4"/>
    <mergeCell ref="A6:B6"/>
    <mergeCell ref="A7:B7"/>
    <mergeCell ref="A36:B3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9E655-FDAF-4356-9348-44D9E2F4EA64}">
  <dimension ref="A1:G36"/>
  <sheetViews>
    <sheetView workbookViewId="0">
      <selection activeCell="M21" sqref="M21"/>
    </sheetView>
  </sheetViews>
  <sheetFormatPr defaultRowHeight="15" x14ac:dyDescent="0.25"/>
  <cols>
    <col min="1" max="1" width="4.5703125" customWidth="1"/>
    <col min="2" max="2" width="24.42578125" customWidth="1"/>
    <col min="3" max="3" width="17.5703125" customWidth="1"/>
    <col min="4" max="5" width="17.7109375" customWidth="1"/>
    <col min="6" max="6" width="7.42578125" customWidth="1"/>
    <col min="7" max="7" width="6.28515625" customWidth="1"/>
  </cols>
  <sheetData>
    <row r="1" spans="1:7" x14ac:dyDescent="0.25">
      <c r="A1" s="62" t="s">
        <v>210</v>
      </c>
      <c r="B1" s="62"/>
      <c r="C1" s="62"/>
      <c r="D1" s="62"/>
      <c r="E1" s="62"/>
      <c r="F1" s="62"/>
      <c r="G1" s="62"/>
    </row>
    <row r="3" spans="1:7" x14ac:dyDescent="0.25">
      <c r="A3" s="63" t="s">
        <v>27</v>
      </c>
      <c r="B3" s="63"/>
      <c r="C3" s="63"/>
      <c r="D3" s="63"/>
      <c r="E3" s="63"/>
      <c r="F3" s="63"/>
      <c r="G3" s="63"/>
    </row>
    <row r="5" spans="1:7" ht="33.75" x14ac:dyDescent="0.25">
      <c r="A5" s="61" t="s">
        <v>4</v>
      </c>
      <c r="B5" s="61"/>
      <c r="C5" s="15" t="s">
        <v>211</v>
      </c>
      <c r="D5" s="15" t="s">
        <v>6</v>
      </c>
      <c r="E5" s="15" t="s">
        <v>212</v>
      </c>
      <c r="F5" s="15" t="s">
        <v>213</v>
      </c>
      <c r="G5" s="15" t="s">
        <v>9</v>
      </c>
    </row>
    <row r="6" spans="1:7" x14ac:dyDescent="0.25">
      <c r="A6" s="59">
        <v>1</v>
      </c>
      <c r="B6" s="59"/>
      <c r="C6" s="17">
        <v>2</v>
      </c>
      <c r="D6" s="17">
        <v>3</v>
      </c>
      <c r="E6" s="17">
        <v>4</v>
      </c>
      <c r="F6" s="17">
        <v>5</v>
      </c>
      <c r="G6" s="17">
        <v>6</v>
      </c>
    </row>
    <row r="7" spans="1:7" x14ac:dyDescent="0.25">
      <c r="A7" s="10"/>
      <c r="B7" s="18" t="s">
        <v>32</v>
      </c>
      <c r="C7" s="19">
        <v>3432971.15</v>
      </c>
      <c r="D7" s="19">
        <v>10333000</v>
      </c>
      <c r="E7" s="19">
        <v>4922168.1900000004</v>
      </c>
      <c r="F7" s="19">
        <f>E7/C7*100</f>
        <v>143.37924715737856</v>
      </c>
      <c r="G7" s="19">
        <f>E7/D7*100</f>
        <v>47.6354223362044</v>
      </c>
    </row>
    <row r="8" spans="1:7" x14ac:dyDescent="0.25">
      <c r="A8" s="43" t="s">
        <v>214</v>
      </c>
      <c r="B8" s="44" t="s">
        <v>215</v>
      </c>
      <c r="C8" s="45">
        <v>114941.71</v>
      </c>
      <c r="D8" s="45">
        <v>680089</v>
      </c>
      <c r="E8" s="45">
        <v>228359.38</v>
      </c>
      <c r="F8" s="27">
        <f t="shared" ref="F8:F19" si="0">E8/C8*100</f>
        <v>198.67407575544161</v>
      </c>
      <c r="G8" s="27">
        <f t="shared" ref="G8:G19" si="1">E8/D8*100</f>
        <v>33.577867014464289</v>
      </c>
    </row>
    <row r="9" spans="1:7" x14ac:dyDescent="0.25">
      <c r="A9" s="21" t="s">
        <v>216</v>
      </c>
      <c r="B9" s="22" t="s">
        <v>217</v>
      </c>
      <c r="C9" s="23">
        <v>65739.28</v>
      </c>
      <c r="D9" s="23">
        <v>43089</v>
      </c>
      <c r="E9" s="23">
        <v>160841.85999999999</v>
      </c>
      <c r="F9" s="27">
        <f t="shared" si="0"/>
        <v>244.66629388091866</v>
      </c>
      <c r="G9" s="27">
        <f t="shared" si="1"/>
        <v>373.27823806539948</v>
      </c>
    </row>
    <row r="10" spans="1:7" ht="22.5" x14ac:dyDescent="0.25">
      <c r="A10" s="21" t="s">
        <v>218</v>
      </c>
      <c r="B10" s="22" t="s">
        <v>219</v>
      </c>
      <c r="C10" s="23">
        <v>49202.43</v>
      </c>
      <c r="D10" s="23">
        <v>637000</v>
      </c>
      <c r="E10" s="23">
        <v>67517.52</v>
      </c>
      <c r="F10" s="27">
        <f t="shared" si="0"/>
        <v>137.22395418275073</v>
      </c>
      <c r="G10" s="27">
        <f t="shared" si="1"/>
        <v>10.599296703296703</v>
      </c>
    </row>
    <row r="11" spans="1:7" x14ac:dyDescent="0.25">
      <c r="A11" s="43" t="s">
        <v>86</v>
      </c>
      <c r="B11" s="44" t="s">
        <v>220</v>
      </c>
      <c r="C11" s="45">
        <v>26496.400000000001</v>
      </c>
      <c r="D11" s="45">
        <v>65010</v>
      </c>
      <c r="E11" s="45">
        <v>23216.43</v>
      </c>
      <c r="F11" s="27">
        <f t="shared" si="0"/>
        <v>87.621073051433399</v>
      </c>
      <c r="G11" s="27">
        <f t="shared" si="1"/>
        <v>35.712090447623446</v>
      </c>
    </row>
    <row r="12" spans="1:7" x14ac:dyDescent="0.25">
      <c r="A12" s="21" t="s">
        <v>88</v>
      </c>
      <c r="B12" s="22" t="s">
        <v>220</v>
      </c>
      <c r="C12" s="23">
        <v>26496.400000000001</v>
      </c>
      <c r="D12" s="23">
        <v>65010</v>
      </c>
      <c r="E12" s="23">
        <v>23216.43</v>
      </c>
      <c r="F12" s="27">
        <f t="shared" si="0"/>
        <v>87.621073051433399</v>
      </c>
      <c r="G12" s="27">
        <f t="shared" si="1"/>
        <v>35.712090447623446</v>
      </c>
    </row>
    <row r="13" spans="1:7" x14ac:dyDescent="0.25">
      <c r="A13" s="43" t="s">
        <v>182</v>
      </c>
      <c r="B13" s="44" t="s">
        <v>221</v>
      </c>
      <c r="C13" s="45">
        <v>3227417.95</v>
      </c>
      <c r="D13" s="45">
        <v>9382901</v>
      </c>
      <c r="E13" s="45">
        <v>4565719.26</v>
      </c>
      <c r="F13" s="27">
        <f t="shared" si="0"/>
        <v>141.4666253560373</v>
      </c>
      <c r="G13" s="27">
        <f t="shared" si="1"/>
        <v>48.659996092892804</v>
      </c>
    </row>
    <row r="14" spans="1:7" ht="22.5" x14ac:dyDescent="0.25">
      <c r="A14" s="21" t="s">
        <v>222</v>
      </c>
      <c r="B14" s="22" t="s">
        <v>223</v>
      </c>
      <c r="C14" s="23">
        <v>3227417.95</v>
      </c>
      <c r="D14" s="23">
        <v>9382901</v>
      </c>
      <c r="E14" s="23">
        <v>4565719.26</v>
      </c>
      <c r="F14" s="27">
        <f t="shared" si="0"/>
        <v>141.4666253560373</v>
      </c>
      <c r="G14" s="27">
        <f t="shared" si="1"/>
        <v>48.659996092892804</v>
      </c>
    </row>
    <row r="15" spans="1:7" x14ac:dyDescent="0.25">
      <c r="A15" s="43" t="s">
        <v>224</v>
      </c>
      <c r="B15" s="44" t="s">
        <v>225</v>
      </c>
      <c r="C15" s="45">
        <v>60997.59</v>
      </c>
      <c r="D15" s="45">
        <v>190000</v>
      </c>
      <c r="E15" s="45">
        <v>102927.87</v>
      </c>
      <c r="F15" s="27">
        <f t="shared" si="0"/>
        <v>168.74087976262669</v>
      </c>
      <c r="G15" s="27">
        <f t="shared" si="1"/>
        <v>54.172563157894736</v>
      </c>
    </row>
    <row r="16" spans="1:7" x14ac:dyDescent="0.25">
      <c r="A16" s="21" t="s">
        <v>226</v>
      </c>
      <c r="B16" s="22" t="s">
        <v>227</v>
      </c>
      <c r="C16" s="23">
        <v>6060.44</v>
      </c>
      <c r="D16" s="23">
        <v>60000</v>
      </c>
      <c r="E16" s="23">
        <v>31083.43</v>
      </c>
      <c r="F16" s="27">
        <f t="shared" si="0"/>
        <v>512.89064820376075</v>
      </c>
      <c r="G16" s="27">
        <f t="shared" si="1"/>
        <v>51.805716666666669</v>
      </c>
    </row>
    <row r="17" spans="1:7" x14ac:dyDescent="0.25">
      <c r="A17" s="21" t="s">
        <v>228</v>
      </c>
      <c r="B17" s="22" t="s">
        <v>229</v>
      </c>
      <c r="C17" s="23">
        <v>54937.15</v>
      </c>
      <c r="D17" s="23">
        <v>130000</v>
      </c>
      <c r="E17" s="23">
        <v>71844.44</v>
      </c>
      <c r="F17" s="27">
        <f t="shared" si="0"/>
        <v>130.7756954993115</v>
      </c>
      <c r="G17" s="27">
        <f t="shared" si="1"/>
        <v>55.264953846153851</v>
      </c>
    </row>
    <row r="18" spans="1:7" x14ac:dyDescent="0.25">
      <c r="A18" s="43" t="s">
        <v>33</v>
      </c>
      <c r="B18" s="44" t="s">
        <v>230</v>
      </c>
      <c r="C18" s="45">
        <v>3117.5</v>
      </c>
      <c r="D18" s="45">
        <v>15000</v>
      </c>
      <c r="E18" s="45">
        <v>1945.25</v>
      </c>
      <c r="F18" s="27">
        <f t="shared" si="0"/>
        <v>62.39775461106656</v>
      </c>
      <c r="G18" s="27">
        <f t="shared" si="1"/>
        <v>12.968333333333334</v>
      </c>
    </row>
    <row r="19" spans="1:7" x14ac:dyDescent="0.25">
      <c r="A19" s="21" t="s">
        <v>231</v>
      </c>
      <c r="B19" s="22" t="s">
        <v>230</v>
      </c>
      <c r="C19" s="23">
        <v>3117.5</v>
      </c>
      <c r="D19" s="23">
        <v>15000</v>
      </c>
      <c r="E19" s="23">
        <v>1945.25</v>
      </c>
      <c r="F19" s="27">
        <f t="shared" si="0"/>
        <v>62.39775461106656</v>
      </c>
      <c r="G19" s="27">
        <f t="shared" si="1"/>
        <v>12.968333333333334</v>
      </c>
    </row>
    <row r="20" spans="1:7" x14ac:dyDescent="0.25">
      <c r="A20" s="63" t="s">
        <v>27</v>
      </c>
      <c r="B20" s="63"/>
      <c r="C20" s="63"/>
      <c r="D20" s="63"/>
      <c r="E20" s="63"/>
      <c r="F20" s="63"/>
      <c r="G20" s="63"/>
    </row>
    <row r="22" spans="1:7" ht="33.75" x14ac:dyDescent="0.25">
      <c r="A22" s="61" t="s">
        <v>4</v>
      </c>
      <c r="B22" s="61"/>
      <c r="C22" s="15" t="s">
        <v>211</v>
      </c>
      <c r="D22" s="15" t="s">
        <v>6</v>
      </c>
      <c r="E22" s="15" t="s">
        <v>212</v>
      </c>
      <c r="F22" s="15" t="s">
        <v>213</v>
      </c>
      <c r="G22" s="15" t="s">
        <v>9</v>
      </c>
    </row>
    <row r="23" spans="1:7" x14ac:dyDescent="0.25">
      <c r="A23" s="59">
        <v>1</v>
      </c>
      <c r="B23" s="59"/>
      <c r="C23" s="17">
        <v>2</v>
      </c>
      <c r="D23" s="17">
        <v>3</v>
      </c>
      <c r="E23" s="17">
        <v>4</v>
      </c>
      <c r="F23" s="17">
        <v>5</v>
      </c>
      <c r="G23" s="17">
        <v>6</v>
      </c>
    </row>
    <row r="24" spans="1:7" x14ac:dyDescent="0.25">
      <c r="A24" s="10"/>
      <c r="B24" s="18" t="s">
        <v>85</v>
      </c>
      <c r="C24" s="19">
        <v>3502062.96</v>
      </c>
      <c r="D24" s="19">
        <v>10333000</v>
      </c>
      <c r="E24" s="19">
        <v>4949647.0199999996</v>
      </c>
      <c r="F24" s="19">
        <f>E24/C24*100</f>
        <v>141.33518090719878</v>
      </c>
      <c r="G24" s="19">
        <f>E24/D24*100</f>
        <v>47.901355075970187</v>
      </c>
    </row>
    <row r="25" spans="1:7" x14ac:dyDescent="0.25">
      <c r="A25" s="43" t="s">
        <v>214</v>
      </c>
      <c r="B25" s="44" t="s">
        <v>215</v>
      </c>
      <c r="C25" s="45">
        <v>152250.69</v>
      </c>
      <c r="D25" s="45">
        <v>680089</v>
      </c>
      <c r="E25" s="45">
        <v>254560.6</v>
      </c>
      <c r="F25" s="27">
        <f t="shared" ref="F25:F36" si="2">E25/C25*100</f>
        <v>167.19832271367702</v>
      </c>
      <c r="G25" s="27">
        <f t="shared" ref="G25:G36" si="3">E25/D25*100</f>
        <v>37.430483363206875</v>
      </c>
    </row>
    <row r="26" spans="1:7" x14ac:dyDescent="0.25">
      <c r="A26" s="21" t="s">
        <v>216</v>
      </c>
      <c r="B26" s="22" t="s">
        <v>217</v>
      </c>
      <c r="C26" s="23">
        <v>69245.460000000006</v>
      </c>
      <c r="D26" s="23">
        <v>43089</v>
      </c>
      <c r="E26" s="23">
        <v>164906.60999999999</v>
      </c>
      <c r="F26" s="27">
        <f t="shared" si="2"/>
        <v>238.14790168192971</v>
      </c>
      <c r="G26" s="27">
        <f t="shared" si="3"/>
        <v>382.71162013506921</v>
      </c>
    </row>
    <row r="27" spans="1:7" ht="22.5" x14ac:dyDescent="0.25">
      <c r="A27" s="21" t="s">
        <v>218</v>
      </c>
      <c r="B27" s="22" t="s">
        <v>219</v>
      </c>
      <c r="C27" s="23">
        <v>83005.23</v>
      </c>
      <c r="D27" s="23">
        <v>637000</v>
      </c>
      <c r="E27" s="23">
        <v>89653.99</v>
      </c>
      <c r="F27" s="27">
        <f t="shared" si="2"/>
        <v>108.01004948724315</v>
      </c>
      <c r="G27" s="27">
        <f t="shared" si="3"/>
        <v>14.074409733124019</v>
      </c>
    </row>
    <row r="28" spans="1:7" x14ac:dyDescent="0.25">
      <c r="A28" s="43" t="s">
        <v>86</v>
      </c>
      <c r="B28" s="44" t="s">
        <v>220</v>
      </c>
      <c r="C28" s="45">
        <v>26496.400000000001</v>
      </c>
      <c r="D28" s="45">
        <v>65010</v>
      </c>
      <c r="E28" s="45">
        <v>13462.48</v>
      </c>
      <c r="F28" s="27">
        <f t="shared" si="2"/>
        <v>50.808713636569493</v>
      </c>
      <c r="G28" s="27">
        <f t="shared" si="3"/>
        <v>20.708321796646668</v>
      </c>
    </row>
    <row r="29" spans="1:7" x14ac:dyDescent="0.25">
      <c r="A29" s="21" t="s">
        <v>88</v>
      </c>
      <c r="B29" s="22" t="s">
        <v>220</v>
      </c>
      <c r="C29" s="23">
        <v>26496.400000000001</v>
      </c>
      <c r="D29" s="23">
        <v>65010</v>
      </c>
      <c r="E29" s="23">
        <v>13462.48</v>
      </c>
      <c r="F29" s="27">
        <f t="shared" si="2"/>
        <v>50.808713636569493</v>
      </c>
      <c r="G29" s="27">
        <f t="shared" si="3"/>
        <v>20.708321796646668</v>
      </c>
    </row>
    <row r="30" spans="1:7" x14ac:dyDescent="0.25">
      <c r="A30" s="43" t="s">
        <v>182</v>
      </c>
      <c r="B30" s="44" t="s">
        <v>221</v>
      </c>
      <c r="C30" s="45">
        <v>3198422.11</v>
      </c>
      <c r="D30" s="45">
        <v>9382901</v>
      </c>
      <c r="E30" s="45">
        <v>4558501.0199999996</v>
      </c>
      <c r="F30" s="27">
        <f t="shared" si="2"/>
        <v>142.52343384407132</v>
      </c>
      <c r="G30" s="27">
        <f t="shared" si="3"/>
        <v>48.583066367214144</v>
      </c>
    </row>
    <row r="31" spans="1:7" ht="22.5" x14ac:dyDescent="0.25">
      <c r="A31" s="21" t="s">
        <v>222</v>
      </c>
      <c r="B31" s="22" t="s">
        <v>223</v>
      </c>
      <c r="C31" s="23">
        <v>3198422.11</v>
      </c>
      <c r="D31" s="23">
        <v>9382901</v>
      </c>
      <c r="E31" s="23">
        <v>4558501.0199999996</v>
      </c>
      <c r="F31" s="27">
        <f t="shared" si="2"/>
        <v>142.52343384407132</v>
      </c>
      <c r="G31" s="27">
        <f t="shared" si="3"/>
        <v>48.583066367214144</v>
      </c>
    </row>
    <row r="32" spans="1:7" x14ac:dyDescent="0.25">
      <c r="A32" s="43" t="s">
        <v>224</v>
      </c>
      <c r="B32" s="44" t="s">
        <v>225</v>
      </c>
      <c r="C32" s="45">
        <v>121776.26</v>
      </c>
      <c r="D32" s="45">
        <v>190000</v>
      </c>
      <c r="E32" s="45">
        <v>121177.67</v>
      </c>
      <c r="F32" s="27">
        <f t="shared" si="2"/>
        <v>99.508450990365446</v>
      </c>
      <c r="G32" s="27">
        <f t="shared" si="3"/>
        <v>63.777721052631577</v>
      </c>
    </row>
    <row r="33" spans="1:7" x14ac:dyDescent="0.25">
      <c r="A33" s="21" t="s">
        <v>226</v>
      </c>
      <c r="B33" s="22" t="s">
        <v>227</v>
      </c>
      <c r="C33" s="23">
        <v>66839.11</v>
      </c>
      <c r="D33" s="23">
        <v>60000</v>
      </c>
      <c r="E33" s="23">
        <v>49333.23</v>
      </c>
      <c r="F33" s="27">
        <f t="shared" si="2"/>
        <v>73.808927138616895</v>
      </c>
      <c r="G33" s="27">
        <f t="shared" si="3"/>
        <v>82.222049999999996</v>
      </c>
    </row>
    <row r="34" spans="1:7" x14ac:dyDescent="0.25">
      <c r="A34" s="21" t="s">
        <v>228</v>
      </c>
      <c r="B34" s="22" t="s">
        <v>229</v>
      </c>
      <c r="C34" s="23">
        <v>54937.15</v>
      </c>
      <c r="D34" s="23">
        <v>130000</v>
      </c>
      <c r="E34" s="23">
        <v>71844.44</v>
      </c>
      <c r="F34" s="27">
        <f t="shared" si="2"/>
        <v>130.7756954993115</v>
      </c>
      <c r="G34" s="27">
        <f t="shared" si="3"/>
        <v>55.264953846153851</v>
      </c>
    </row>
    <row r="35" spans="1:7" x14ac:dyDescent="0.25">
      <c r="A35" s="43" t="s">
        <v>33</v>
      </c>
      <c r="B35" s="44" t="s">
        <v>230</v>
      </c>
      <c r="C35" s="45">
        <v>3117.5</v>
      </c>
      <c r="D35" s="45">
        <v>15000</v>
      </c>
      <c r="E35" s="45">
        <v>1945.25</v>
      </c>
      <c r="F35" s="27">
        <f t="shared" si="2"/>
        <v>62.39775461106656</v>
      </c>
      <c r="G35" s="27">
        <f t="shared" si="3"/>
        <v>12.968333333333334</v>
      </c>
    </row>
    <row r="36" spans="1:7" x14ac:dyDescent="0.25">
      <c r="A36" s="21" t="s">
        <v>231</v>
      </c>
      <c r="B36" s="22" t="s">
        <v>230</v>
      </c>
      <c r="C36" s="23">
        <v>3117.5</v>
      </c>
      <c r="D36" s="23">
        <v>15000</v>
      </c>
      <c r="E36" s="23">
        <v>1945.25</v>
      </c>
      <c r="F36" s="27">
        <f t="shared" si="2"/>
        <v>62.39775461106656</v>
      </c>
      <c r="G36" s="27">
        <f t="shared" si="3"/>
        <v>12.968333333333334</v>
      </c>
    </row>
  </sheetData>
  <mergeCells count="7">
    <mergeCell ref="A23:B23"/>
    <mergeCell ref="A1:G1"/>
    <mergeCell ref="A3:G3"/>
    <mergeCell ref="A5:B5"/>
    <mergeCell ref="A6:B6"/>
    <mergeCell ref="A20:G20"/>
    <mergeCell ref="A22:B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E4EE-B403-49E8-86B7-B833B200F509}">
  <dimension ref="A1:G157"/>
  <sheetViews>
    <sheetView tabSelected="1" workbookViewId="0">
      <selection activeCell="N22" sqref="N22"/>
    </sheetView>
  </sheetViews>
  <sheetFormatPr defaultRowHeight="15" x14ac:dyDescent="0.2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</cols>
  <sheetData>
    <row r="1" spans="1:7" x14ac:dyDescent="0.25">
      <c r="B1" s="57" t="s">
        <v>232</v>
      </c>
      <c r="C1" s="57"/>
      <c r="D1" s="57"/>
      <c r="E1" s="57"/>
      <c r="F1" s="57"/>
      <c r="G1" s="57"/>
    </row>
    <row r="2" spans="1:7" ht="30" customHeight="1" x14ac:dyDescent="0.25">
      <c r="B2" s="42"/>
      <c r="C2" s="57" t="s">
        <v>271</v>
      </c>
      <c r="D2" s="57"/>
      <c r="E2" s="57"/>
      <c r="F2" s="42"/>
      <c r="G2" s="42"/>
    </row>
    <row r="3" spans="1:7" ht="22.5" x14ac:dyDescent="0.25">
      <c r="A3" s="61" t="s">
        <v>4</v>
      </c>
      <c r="B3" s="61"/>
      <c r="C3" s="61"/>
      <c r="D3" s="15" t="s">
        <v>6</v>
      </c>
      <c r="E3" s="15" t="s">
        <v>206</v>
      </c>
      <c r="F3" s="15" t="s">
        <v>233</v>
      </c>
    </row>
    <row r="4" spans="1:7" x14ac:dyDescent="0.25">
      <c r="A4" s="67">
        <v>1</v>
      </c>
      <c r="B4" s="67"/>
      <c r="C4" s="67"/>
      <c r="D4" s="40">
        <v>2</v>
      </c>
      <c r="E4" s="40">
        <v>3</v>
      </c>
      <c r="F4" s="40">
        <v>4</v>
      </c>
    </row>
    <row r="5" spans="1:7" x14ac:dyDescent="0.25">
      <c r="A5" s="68" t="s">
        <v>234</v>
      </c>
      <c r="B5" s="68"/>
      <c r="C5" s="68"/>
      <c r="D5" s="36">
        <v>10333000</v>
      </c>
      <c r="E5" s="36">
        <v>4949647.0199999996</v>
      </c>
      <c r="F5" s="36">
        <f>E5/D5*100</f>
        <v>47.901355075970187</v>
      </c>
    </row>
    <row r="6" spans="1:7" x14ac:dyDescent="0.25">
      <c r="A6" s="66" t="s">
        <v>235</v>
      </c>
      <c r="B6" s="66"/>
      <c r="C6" s="46" t="s">
        <v>236</v>
      </c>
      <c r="D6" s="36">
        <v>680089</v>
      </c>
      <c r="E6" s="36">
        <v>254560.6</v>
      </c>
      <c r="F6" s="36">
        <f t="shared" ref="F6:F12" si="0">E6/D6*100</f>
        <v>37.430483363206875</v>
      </c>
    </row>
    <row r="7" spans="1:7" x14ac:dyDescent="0.25">
      <c r="A7" s="66" t="s">
        <v>237</v>
      </c>
      <c r="B7" s="66"/>
      <c r="C7" s="46" t="s">
        <v>238</v>
      </c>
      <c r="D7" s="36">
        <v>43089</v>
      </c>
      <c r="E7" s="36">
        <v>164906.60999999999</v>
      </c>
      <c r="F7" s="36">
        <f t="shared" si="0"/>
        <v>382.71162013506921</v>
      </c>
    </row>
    <row r="8" spans="1:7" x14ac:dyDescent="0.25">
      <c r="A8" s="66" t="s">
        <v>237</v>
      </c>
      <c r="B8" s="66"/>
      <c r="C8" s="46" t="s">
        <v>238</v>
      </c>
      <c r="D8" s="36">
        <v>637000</v>
      </c>
      <c r="E8" s="36">
        <v>89653.99</v>
      </c>
      <c r="F8" s="36">
        <f t="shared" si="0"/>
        <v>14.074409733124019</v>
      </c>
    </row>
    <row r="9" spans="1:7" x14ac:dyDescent="0.25">
      <c r="A9" s="66" t="s">
        <v>239</v>
      </c>
      <c r="B9" s="66"/>
      <c r="C9" s="46" t="s">
        <v>240</v>
      </c>
      <c r="D9" s="36">
        <v>0</v>
      </c>
      <c r="E9" s="36">
        <v>0</v>
      </c>
      <c r="F9" s="36">
        <v>0</v>
      </c>
    </row>
    <row r="10" spans="1:7" x14ac:dyDescent="0.25">
      <c r="A10" s="66" t="s">
        <v>241</v>
      </c>
      <c r="B10" s="66"/>
      <c r="C10" s="46" t="s">
        <v>242</v>
      </c>
      <c r="D10" s="36">
        <v>680089</v>
      </c>
      <c r="E10" s="36">
        <v>254560.6</v>
      </c>
      <c r="F10" s="36">
        <f t="shared" si="0"/>
        <v>37.430483363206875</v>
      </c>
    </row>
    <row r="11" spans="1:7" ht="22.5" x14ac:dyDescent="0.25">
      <c r="A11" s="66" t="s">
        <v>243</v>
      </c>
      <c r="B11" s="66"/>
      <c r="C11" s="46" t="s">
        <v>244</v>
      </c>
      <c r="D11" s="36">
        <v>43089</v>
      </c>
      <c r="E11" s="36">
        <v>164906.60999999999</v>
      </c>
      <c r="F11" s="36">
        <f t="shared" si="0"/>
        <v>382.71162013506921</v>
      </c>
    </row>
    <row r="12" spans="1:7" x14ac:dyDescent="0.25">
      <c r="A12" s="65" t="s">
        <v>245</v>
      </c>
      <c r="B12" s="65"/>
      <c r="C12" s="47" t="s">
        <v>246</v>
      </c>
      <c r="D12" s="39">
        <v>43089</v>
      </c>
      <c r="E12" s="39">
        <v>164906.60999999999</v>
      </c>
      <c r="F12" s="36">
        <f t="shared" si="0"/>
        <v>382.71162013506921</v>
      </c>
    </row>
    <row r="13" spans="1:7" x14ac:dyDescent="0.25">
      <c r="A13" s="64" t="s">
        <v>88</v>
      </c>
      <c r="B13" s="64"/>
      <c r="C13" s="48" t="s">
        <v>89</v>
      </c>
      <c r="D13" s="41">
        <v>0</v>
      </c>
      <c r="E13" s="41">
        <v>120696.04</v>
      </c>
      <c r="F13" s="41">
        <v>0</v>
      </c>
    </row>
    <row r="14" spans="1:7" x14ac:dyDescent="0.25">
      <c r="A14" s="64" t="s">
        <v>92</v>
      </c>
      <c r="B14" s="64"/>
      <c r="C14" s="48" t="s">
        <v>93</v>
      </c>
      <c r="D14" s="41"/>
      <c r="E14" s="41">
        <v>42096.04</v>
      </c>
      <c r="F14" s="41"/>
    </row>
    <row r="16" spans="1:7" x14ac:dyDescent="0.25">
      <c r="A16" s="64" t="s">
        <v>100</v>
      </c>
      <c r="B16" s="64"/>
      <c r="C16" s="48" t="s">
        <v>99</v>
      </c>
      <c r="D16" s="41"/>
      <c r="E16" s="41">
        <v>78600</v>
      </c>
      <c r="F16" s="41"/>
    </row>
    <row r="17" spans="1:6" x14ac:dyDescent="0.25">
      <c r="A17" s="64" t="s">
        <v>105</v>
      </c>
      <c r="B17" s="64"/>
      <c r="C17" s="48" t="s">
        <v>106</v>
      </c>
      <c r="D17" s="41">
        <v>43089</v>
      </c>
      <c r="E17" s="41">
        <v>39482.620000000003</v>
      </c>
      <c r="F17" s="41">
        <v>91.63</v>
      </c>
    </row>
    <row r="18" spans="1:6" x14ac:dyDescent="0.25">
      <c r="A18" s="64" t="s">
        <v>121</v>
      </c>
      <c r="B18" s="64"/>
      <c r="C18" s="48" t="s">
        <v>122</v>
      </c>
      <c r="D18" s="41"/>
      <c r="E18" s="41">
        <v>14279.5</v>
      </c>
      <c r="F18" s="41"/>
    </row>
    <row r="20" spans="1:6" x14ac:dyDescent="0.25">
      <c r="A20" s="64" t="s">
        <v>135</v>
      </c>
      <c r="B20" s="64"/>
      <c r="C20" s="48" t="s">
        <v>136</v>
      </c>
      <c r="D20" s="41"/>
      <c r="E20" s="41">
        <v>12027.11</v>
      </c>
      <c r="F20" s="41"/>
    </row>
    <row r="21" spans="1:6" x14ac:dyDescent="0.25">
      <c r="A21" s="64" t="s">
        <v>166</v>
      </c>
      <c r="B21" s="64"/>
      <c r="C21" s="48" t="s">
        <v>167</v>
      </c>
      <c r="D21" s="41"/>
      <c r="E21" s="41">
        <v>13176.01</v>
      </c>
      <c r="F21" s="41"/>
    </row>
    <row r="23" spans="1:6" x14ac:dyDescent="0.25">
      <c r="A23" s="64" t="s">
        <v>169</v>
      </c>
      <c r="B23" s="64"/>
      <c r="C23" s="48" t="s">
        <v>170</v>
      </c>
      <c r="D23" s="41">
        <v>0</v>
      </c>
      <c r="E23" s="41">
        <v>4727.95</v>
      </c>
      <c r="F23" s="41">
        <v>0</v>
      </c>
    </row>
    <row r="24" spans="1:6" x14ac:dyDescent="0.25">
      <c r="A24" s="64" t="s">
        <v>175</v>
      </c>
      <c r="B24" s="64"/>
      <c r="C24" s="48" t="s">
        <v>176</v>
      </c>
      <c r="D24" s="41"/>
      <c r="E24" s="41">
        <v>4727.95</v>
      </c>
      <c r="F24" s="41"/>
    </row>
    <row r="25" spans="1:6" x14ac:dyDescent="0.25">
      <c r="A25" s="64" t="s">
        <v>105</v>
      </c>
      <c r="B25" s="64"/>
      <c r="C25" s="48" t="s">
        <v>106</v>
      </c>
      <c r="D25" s="41">
        <v>0</v>
      </c>
      <c r="E25" s="41">
        <v>0</v>
      </c>
      <c r="F25" s="41">
        <v>0</v>
      </c>
    </row>
    <row r="26" spans="1:6" x14ac:dyDescent="0.25">
      <c r="A26" s="66" t="s">
        <v>247</v>
      </c>
      <c r="B26" s="66"/>
      <c r="C26" s="46" t="s">
        <v>248</v>
      </c>
      <c r="D26" s="36">
        <v>637000</v>
      </c>
      <c r="E26" s="36">
        <v>89653.99</v>
      </c>
      <c r="F26" s="36">
        <v>14.07</v>
      </c>
    </row>
    <row r="27" spans="1:6" ht="22.5" x14ac:dyDescent="0.25">
      <c r="A27" s="65" t="s">
        <v>249</v>
      </c>
      <c r="B27" s="65"/>
      <c r="C27" s="47" t="s">
        <v>250</v>
      </c>
      <c r="D27" s="39">
        <v>637000</v>
      </c>
      <c r="E27" s="39">
        <v>89653.99</v>
      </c>
      <c r="F27" s="39">
        <v>14.07</v>
      </c>
    </row>
    <row r="28" spans="1:6" x14ac:dyDescent="0.25">
      <c r="A28" s="64" t="s">
        <v>105</v>
      </c>
      <c r="B28" s="64"/>
      <c r="C28" s="48" t="s">
        <v>106</v>
      </c>
      <c r="D28" s="41">
        <v>185000</v>
      </c>
      <c r="E28" s="41">
        <v>86335.679999999993</v>
      </c>
      <c r="F28" s="41">
        <v>46.67</v>
      </c>
    </row>
    <row r="29" spans="1:6" x14ac:dyDescent="0.25">
      <c r="A29" s="64" t="s">
        <v>127</v>
      </c>
      <c r="B29" s="64"/>
      <c r="C29" s="48" t="s">
        <v>128</v>
      </c>
      <c r="D29" s="41"/>
      <c r="E29" s="41">
        <v>2528.9</v>
      </c>
      <c r="F29" s="41"/>
    </row>
    <row r="30" spans="1:6" x14ac:dyDescent="0.25">
      <c r="A30" s="64" t="s">
        <v>129</v>
      </c>
      <c r="B30" s="64"/>
      <c r="C30" s="48" t="s">
        <v>130</v>
      </c>
      <c r="D30" s="41"/>
      <c r="E30" s="41">
        <v>12992.89</v>
      </c>
      <c r="F30" s="41"/>
    </row>
    <row r="32" spans="1:6" x14ac:dyDescent="0.25">
      <c r="A32" s="64" t="s">
        <v>135</v>
      </c>
      <c r="B32" s="64"/>
      <c r="C32" s="48" t="s">
        <v>136</v>
      </c>
      <c r="D32" s="41"/>
      <c r="E32" s="41">
        <v>57365.83</v>
      </c>
      <c r="F32" s="41"/>
    </row>
    <row r="33" spans="1:6" x14ac:dyDescent="0.25">
      <c r="A33" s="64" t="s">
        <v>147</v>
      </c>
      <c r="B33" s="64"/>
      <c r="C33" s="48" t="s">
        <v>148</v>
      </c>
      <c r="D33" s="41"/>
      <c r="E33" s="41">
        <v>13448.06</v>
      </c>
      <c r="F33" s="41"/>
    </row>
    <row r="35" spans="1:6" ht="22.5" x14ac:dyDescent="0.25">
      <c r="A35" s="64" t="s">
        <v>184</v>
      </c>
      <c r="B35" s="64"/>
      <c r="C35" s="48" t="s">
        <v>185</v>
      </c>
      <c r="D35" s="41">
        <v>452000</v>
      </c>
      <c r="E35" s="41">
        <v>3318.31</v>
      </c>
      <c r="F35" s="41">
        <v>0.73</v>
      </c>
    </row>
    <row r="36" spans="1:6" x14ac:dyDescent="0.25">
      <c r="A36" s="64" t="s">
        <v>190</v>
      </c>
      <c r="B36" s="64"/>
      <c r="C36" s="48" t="s">
        <v>191</v>
      </c>
      <c r="D36" s="41"/>
      <c r="E36" s="41">
        <v>3318.31</v>
      </c>
      <c r="F36" s="41"/>
    </row>
    <row r="37" spans="1:6" x14ac:dyDescent="0.25">
      <c r="A37" s="64" t="s">
        <v>192</v>
      </c>
      <c r="B37" s="64"/>
      <c r="C37" s="48" t="s">
        <v>193</v>
      </c>
      <c r="D37" s="41"/>
      <c r="E37" s="41">
        <v>0</v>
      </c>
      <c r="F37" s="41"/>
    </row>
    <row r="39" spans="1:6" x14ac:dyDescent="0.25">
      <c r="A39" s="64" t="s">
        <v>194</v>
      </c>
      <c r="B39" s="64"/>
      <c r="C39" s="48" t="s">
        <v>195</v>
      </c>
      <c r="D39" s="41"/>
      <c r="E39" s="41">
        <v>0</v>
      </c>
      <c r="F39" s="41"/>
    </row>
    <row r="40" spans="1:6" x14ac:dyDescent="0.25">
      <c r="A40" s="64" t="s">
        <v>196</v>
      </c>
      <c r="B40" s="64"/>
      <c r="C40" s="48" t="s">
        <v>197</v>
      </c>
      <c r="D40" s="41"/>
      <c r="E40" s="41">
        <v>0</v>
      </c>
      <c r="F40" s="41"/>
    </row>
    <row r="42" spans="1:6" x14ac:dyDescent="0.25">
      <c r="A42" s="64" t="s">
        <v>251</v>
      </c>
      <c r="B42" s="64"/>
      <c r="C42" s="48" t="s">
        <v>252</v>
      </c>
      <c r="D42" s="41"/>
      <c r="E42" s="41">
        <v>0</v>
      </c>
      <c r="F42" s="41"/>
    </row>
    <row r="44" spans="1:6" ht="22.5" x14ac:dyDescent="0.25">
      <c r="A44" s="66" t="s">
        <v>253</v>
      </c>
      <c r="B44" s="66"/>
      <c r="C44" s="46" t="s">
        <v>254</v>
      </c>
      <c r="D44" s="36">
        <v>9652911</v>
      </c>
      <c r="E44" s="36">
        <v>4695086.42</v>
      </c>
      <c r="F44" s="36">
        <v>48.64</v>
      </c>
    </row>
    <row r="45" spans="1:6" x14ac:dyDescent="0.25">
      <c r="A45" s="66" t="s">
        <v>255</v>
      </c>
      <c r="B45" s="66"/>
      <c r="C45" s="46" t="s">
        <v>256</v>
      </c>
      <c r="D45" s="36">
        <v>65010</v>
      </c>
      <c r="E45" s="36">
        <v>13462.48</v>
      </c>
      <c r="F45" s="36">
        <v>20.71</v>
      </c>
    </row>
    <row r="46" spans="1:6" x14ac:dyDescent="0.25">
      <c r="A46" s="66" t="s">
        <v>257</v>
      </c>
      <c r="B46" s="66"/>
      <c r="C46" s="46" t="s">
        <v>258</v>
      </c>
      <c r="D46" s="36">
        <v>9382901</v>
      </c>
      <c r="E46" s="36">
        <v>4558501.0199999996</v>
      </c>
      <c r="F46" s="36">
        <v>48.58</v>
      </c>
    </row>
    <row r="47" spans="1:6" x14ac:dyDescent="0.25">
      <c r="A47" s="66" t="s">
        <v>239</v>
      </c>
      <c r="B47" s="66"/>
      <c r="C47" s="46" t="s">
        <v>240</v>
      </c>
      <c r="D47" s="36">
        <v>60000</v>
      </c>
      <c r="E47" s="36">
        <v>49333.23</v>
      </c>
      <c r="F47" s="36">
        <v>82.22</v>
      </c>
    </row>
    <row r="48" spans="1:6" x14ac:dyDescent="0.25">
      <c r="A48" s="66" t="s">
        <v>239</v>
      </c>
      <c r="B48" s="66"/>
      <c r="C48" s="46" t="s">
        <v>240</v>
      </c>
      <c r="D48" s="36">
        <v>130000</v>
      </c>
      <c r="E48" s="36">
        <v>71844.44</v>
      </c>
      <c r="F48" s="36">
        <v>55.26</v>
      </c>
    </row>
    <row r="49" spans="1:6" x14ac:dyDescent="0.25">
      <c r="A49" s="66" t="s">
        <v>259</v>
      </c>
      <c r="B49" s="66"/>
      <c r="C49" s="46" t="s">
        <v>260</v>
      </c>
      <c r="D49" s="36">
        <v>15000</v>
      </c>
      <c r="E49" s="36">
        <v>1945.25</v>
      </c>
      <c r="F49" s="36">
        <v>12.97</v>
      </c>
    </row>
    <row r="50" spans="1:6" x14ac:dyDescent="0.25">
      <c r="A50" s="66" t="s">
        <v>241</v>
      </c>
      <c r="B50" s="66"/>
      <c r="C50" s="46" t="s">
        <v>242</v>
      </c>
      <c r="D50" s="36">
        <v>9652911</v>
      </c>
      <c r="E50" s="36">
        <v>4695086.42</v>
      </c>
      <c r="F50" s="36">
        <v>48.64</v>
      </c>
    </row>
    <row r="51" spans="1:6" ht="22.5" x14ac:dyDescent="0.25">
      <c r="A51" s="66" t="s">
        <v>261</v>
      </c>
      <c r="B51" s="66"/>
      <c r="C51" s="46" t="s">
        <v>262</v>
      </c>
      <c r="D51" s="36">
        <v>9652911</v>
      </c>
      <c r="E51" s="36">
        <v>4695086.42</v>
      </c>
      <c r="F51" s="36">
        <v>48.64</v>
      </c>
    </row>
    <row r="52" spans="1:6" x14ac:dyDescent="0.25">
      <c r="A52" s="65" t="s">
        <v>263</v>
      </c>
      <c r="B52" s="65"/>
      <c r="C52" s="47" t="s">
        <v>256</v>
      </c>
      <c r="D52" s="39">
        <v>65010</v>
      </c>
      <c r="E52" s="39">
        <v>13462.48</v>
      </c>
      <c r="F52" s="39">
        <v>20.71</v>
      </c>
    </row>
    <row r="53" spans="1:6" x14ac:dyDescent="0.25">
      <c r="A53" s="64" t="s">
        <v>105</v>
      </c>
      <c r="B53" s="64"/>
      <c r="C53" s="48" t="s">
        <v>106</v>
      </c>
      <c r="D53" s="41">
        <v>49550</v>
      </c>
      <c r="E53" s="41">
        <v>10487.44</v>
      </c>
      <c r="F53" s="41">
        <v>21.17</v>
      </c>
    </row>
    <row r="54" spans="1:6" x14ac:dyDescent="0.25">
      <c r="A54" s="64" t="s">
        <v>127</v>
      </c>
      <c r="B54" s="64"/>
      <c r="C54" s="48" t="s">
        <v>128</v>
      </c>
      <c r="D54" s="41"/>
      <c r="E54" s="41">
        <v>0</v>
      </c>
      <c r="F54" s="41"/>
    </row>
    <row r="55" spans="1:6" x14ac:dyDescent="0.25">
      <c r="A55" s="64" t="s">
        <v>129</v>
      </c>
      <c r="B55" s="64"/>
      <c r="C55" s="48" t="s">
        <v>130</v>
      </c>
      <c r="D55" s="41"/>
      <c r="E55" s="41">
        <v>43.75</v>
      </c>
      <c r="F55" s="41"/>
    </row>
    <row r="57" spans="1:6" x14ac:dyDescent="0.25">
      <c r="A57" s="64" t="s">
        <v>141</v>
      </c>
      <c r="B57" s="64"/>
      <c r="C57" s="48" t="s">
        <v>142</v>
      </c>
      <c r="D57" s="41"/>
      <c r="E57" s="41">
        <v>10202.74</v>
      </c>
      <c r="F57" s="41"/>
    </row>
    <row r="58" spans="1:6" x14ac:dyDescent="0.25">
      <c r="A58" s="64" t="s">
        <v>149</v>
      </c>
      <c r="B58" s="64"/>
      <c r="C58" s="48" t="s">
        <v>150</v>
      </c>
      <c r="D58" s="41"/>
      <c r="E58" s="41">
        <v>0</v>
      </c>
      <c r="F58" s="41"/>
    </row>
    <row r="60" spans="1:6" x14ac:dyDescent="0.25">
      <c r="A60" s="64" t="s">
        <v>160</v>
      </c>
      <c r="B60" s="64"/>
      <c r="C60" s="48" t="s">
        <v>161</v>
      </c>
      <c r="D60" s="41"/>
      <c r="E60" s="41">
        <v>240.95</v>
      </c>
      <c r="F60" s="41"/>
    </row>
    <row r="62" spans="1:6" x14ac:dyDescent="0.25">
      <c r="A62" s="64" t="s">
        <v>169</v>
      </c>
      <c r="B62" s="64"/>
      <c r="C62" s="48" t="s">
        <v>170</v>
      </c>
      <c r="D62" s="41">
        <v>4000</v>
      </c>
      <c r="E62" s="41">
        <v>2510.09</v>
      </c>
      <c r="F62" s="41">
        <v>62.75</v>
      </c>
    </row>
    <row r="63" spans="1:6" x14ac:dyDescent="0.25">
      <c r="A63" s="64" t="s">
        <v>173</v>
      </c>
      <c r="B63" s="64"/>
      <c r="C63" s="48" t="s">
        <v>174</v>
      </c>
      <c r="D63" s="41"/>
      <c r="E63" s="41">
        <v>2487.37</v>
      </c>
      <c r="F63" s="41"/>
    </row>
    <row r="64" spans="1:6" x14ac:dyDescent="0.25">
      <c r="A64" s="64" t="s">
        <v>175</v>
      </c>
      <c r="B64" s="64"/>
      <c r="C64" s="48" t="s">
        <v>176</v>
      </c>
      <c r="D64" s="41"/>
      <c r="E64" s="41">
        <v>22.72</v>
      </c>
      <c r="F64" s="41"/>
    </row>
    <row r="66" spans="1:6" ht="22.5" x14ac:dyDescent="0.25">
      <c r="A66" s="64" t="s">
        <v>177</v>
      </c>
      <c r="B66" s="64"/>
      <c r="C66" s="48" t="s">
        <v>178</v>
      </c>
      <c r="D66" s="41">
        <v>0</v>
      </c>
      <c r="E66" s="41">
        <v>200</v>
      </c>
      <c r="F66" s="41">
        <v>0</v>
      </c>
    </row>
    <row r="67" spans="1:6" x14ac:dyDescent="0.25">
      <c r="A67" s="64" t="s">
        <v>180</v>
      </c>
      <c r="B67" s="64"/>
      <c r="C67" s="48" t="s">
        <v>181</v>
      </c>
      <c r="D67" s="41"/>
      <c r="E67" s="41">
        <v>200</v>
      </c>
      <c r="F67" s="41"/>
    </row>
    <row r="68" spans="1:6" ht="22.5" x14ac:dyDescent="0.25">
      <c r="A68" s="64" t="s">
        <v>184</v>
      </c>
      <c r="B68" s="64"/>
      <c r="C68" s="48" t="s">
        <v>185</v>
      </c>
      <c r="D68" s="41">
        <v>11460</v>
      </c>
      <c r="E68" s="41">
        <v>264.95</v>
      </c>
      <c r="F68" s="41">
        <v>2.31</v>
      </c>
    </row>
    <row r="69" spans="1:6" x14ac:dyDescent="0.25">
      <c r="A69" s="64" t="s">
        <v>194</v>
      </c>
      <c r="B69" s="64"/>
      <c r="C69" s="48" t="s">
        <v>195</v>
      </c>
      <c r="D69" s="41"/>
      <c r="E69" s="41">
        <v>264.95</v>
      </c>
      <c r="F69" s="41"/>
    </row>
    <row r="71" spans="1:6" x14ac:dyDescent="0.25">
      <c r="A71" s="64" t="s">
        <v>196</v>
      </c>
      <c r="B71" s="64"/>
      <c r="C71" s="48" t="s">
        <v>197</v>
      </c>
      <c r="D71" s="41"/>
      <c r="E71" s="41">
        <v>0</v>
      </c>
      <c r="F71" s="41"/>
    </row>
    <row r="72" spans="1:6" x14ac:dyDescent="0.25">
      <c r="A72" s="64" t="s">
        <v>198</v>
      </c>
      <c r="B72" s="64"/>
      <c r="C72" s="48" t="s">
        <v>199</v>
      </c>
      <c r="D72" s="41"/>
      <c r="E72" s="41">
        <v>0</v>
      </c>
      <c r="F72" s="41"/>
    </row>
    <row r="74" spans="1:6" x14ac:dyDescent="0.25">
      <c r="A74" s="65" t="s">
        <v>264</v>
      </c>
      <c r="B74" s="65"/>
      <c r="C74" s="47" t="s">
        <v>265</v>
      </c>
      <c r="D74" s="39">
        <v>9382901</v>
      </c>
      <c r="E74" s="39">
        <v>4558501.0199999996</v>
      </c>
      <c r="F74" s="39">
        <v>48.58</v>
      </c>
    </row>
    <row r="75" spans="1:6" x14ac:dyDescent="0.25">
      <c r="A75" s="64" t="s">
        <v>88</v>
      </c>
      <c r="B75" s="64"/>
      <c r="C75" s="48" t="s">
        <v>89</v>
      </c>
      <c r="D75" s="41">
        <v>8469369</v>
      </c>
      <c r="E75" s="41">
        <v>4026227.04</v>
      </c>
      <c r="F75" s="41">
        <v>47.54</v>
      </c>
    </row>
    <row r="76" spans="1:6" x14ac:dyDescent="0.25">
      <c r="A76" s="64" t="s">
        <v>92</v>
      </c>
      <c r="B76" s="64"/>
      <c r="C76" s="48" t="s">
        <v>93</v>
      </c>
      <c r="D76" s="41"/>
      <c r="E76" s="41">
        <v>2961181.22</v>
      </c>
      <c r="F76" s="41"/>
    </row>
    <row r="77" spans="1:6" x14ac:dyDescent="0.25">
      <c r="A77" s="64" t="s">
        <v>94</v>
      </c>
      <c r="B77" s="64"/>
      <c r="C77" s="48" t="s">
        <v>95</v>
      </c>
      <c r="D77" s="41"/>
      <c r="E77" s="41">
        <v>506793.18</v>
      </c>
      <c r="F77" s="41"/>
    </row>
    <row r="78" spans="1:6" x14ac:dyDescent="0.25">
      <c r="A78" s="64" t="s">
        <v>100</v>
      </c>
      <c r="B78" s="64"/>
      <c r="C78" s="48" t="s">
        <v>99</v>
      </c>
      <c r="D78" s="41"/>
      <c r="E78" s="41">
        <v>72897.440000000002</v>
      </c>
      <c r="F78" s="41"/>
    </row>
    <row r="80" spans="1:6" x14ac:dyDescent="0.25">
      <c r="A80" s="64" t="s">
        <v>103</v>
      </c>
      <c r="B80" s="64"/>
      <c r="C80" s="48" t="s">
        <v>104</v>
      </c>
      <c r="D80" s="41"/>
      <c r="E80" s="41">
        <v>485355.2</v>
      </c>
      <c r="F80" s="41"/>
    </row>
    <row r="81" spans="1:6" x14ac:dyDescent="0.25">
      <c r="A81" s="64" t="s">
        <v>105</v>
      </c>
      <c r="B81" s="64"/>
      <c r="C81" s="48" t="s">
        <v>106</v>
      </c>
      <c r="D81" s="41">
        <v>913532</v>
      </c>
      <c r="E81" s="41">
        <v>525772.31999999995</v>
      </c>
      <c r="F81" s="41">
        <v>57.55</v>
      </c>
    </row>
    <row r="82" spans="1:6" x14ac:dyDescent="0.25">
      <c r="A82" s="64" t="s">
        <v>109</v>
      </c>
      <c r="B82" s="64"/>
      <c r="C82" s="48" t="s">
        <v>110</v>
      </c>
      <c r="D82" s="41"/>
      <c r="E82" s="41">
        <v>26093.8</v>
      </c>
      <c r="F82" s="41"/>
    </row>
    <row r="84" spans="1:6" ht="22.5" x14ac:dyDescent="0.25">
      <c r="A84" s="64" t="s">
        <v>111</v>
      </c>
      <c r="B84" s="64"/>
      <c r="C84" s="48" t="s">
        <v>112</v>
      </c>
      <c r="D84" s="41"/>
      <c r="E84" s="41">
        <v>101460.04</v>
      </c>
      <c r="F84" s="41"/>
    </row>
    <row r="85" spans="1:6" x14ac:dyDescent="0.25">
      <c r="A85" s="64" t="s">
        <v>113</v>
      </c>
      <c r="B85" s="64"/>
      <c r="C85" s="48" t="s">
        <v>114</v>
      </c>
      <c r="D85" s="41"/>
      <c r="E85" s="41">
        <v>2508.13</v>
      </c>
      <c r="F85" s="41"/>
    </row>
    <row r="87" spans="1:6" x14ac:dyDescent="0.25">
      <c r="A87" s="64" t="s">
        <v>115</v>
      </c>
      <c r="B87" s="64"/>
      <c r="C87" s="48" t="s">
        <v>116</v>
      </c>
      <c r="D87" s="41"/>
      <c r="E87" s="41">
        <v>2347.98</v>
      </c>
      <c r="F87" s="41"/>
    </row>
    <row r="88" spans="1:6" x14ac:dyDescent="0.25">
      <c r="A88" s="64" t="s">
        <v>119</v>
      </c>
      <c r="B88" s="64"/>
      <c r="C88" s="48" t="s">
        <v>120</v>
      </c>
      <c r="D88" s="41"/>
      <c r="E88" s="41">
        <v>14001.43</v>
      </c>
      <c r="F88" s="41"/>
    </row>
    <row r="90" spans="1:6" x14ac:dyDescent="0.25">
      <c r="A90" s="64" t="s">
        <v>121</v>
      </c>
      <c r="B90" s="64"/>
      <c r="C90" s="48" t="s">
        <v>122</v>
      </c>
      <c r="D90" s="41"/>
      <c r="E90" s="41">
        <v>0</v>
      </c>
      <c r="F90" s="41"/>
    </row>
    <row r="92" spans="1:6" x14ac:dyDescent="0.25">
      <c r="A92" s="64" t="s">
        <v>123</v>
      </c>
      <c r="B92" s="64"/>
      <c r="C92" s="48" t="s">
        <v>124</v>
      </c>
      <c r="D92" s="41"/>
      <c r="E92" s="41">
        <v>189990.29</v>
      </c>
      <c r="F92" s="41"/>
    </row>
    <row r="93" spans="1:6" ht="22.5" x14ac:dyDescent="0.25">
      <c r="A93" s="64" t="s">
        <v>125</v>
      </c>
      <c r="B93" s="64"/>
      <c r="C93" s="48" t="s">
        <v>126</v>
      </c>
      <c r="D93" s="41"/>
      <c r="E93" s="41">
        <v>7011.5</v>
      </c>
      <c r="F93" s="41"/>
    </row>
    <row r="95" spans="1:6" x14ac:dyDescent="0.25">
      <c r="A95" s="64" t="s">
        <v>127</v>
      </c>
      <c r="B95" s="64"/>
      <c r="C95" s="48" t="s">
        <v>128</v>
      </c>
      <c r="D95" s="41"/>
      <c r="E95" s="41">
        <v>8331.59</v>
      </c>
      <c r="F95" s="41"/>
    </row>
    <row r="96" spans="1:6" x14ac:dyDescent="0.25">
      <c r="A96" s="64" t="s">
        <v>133</v>
      </c>
      <c r="B96" s="64"/>
      <c r="C96" s="48" t="s">
        <v>134</v>
      </c>
      <c r="D96" s="41"/>
      <c r="E96" s="41">
        <v>17340.11</v>
      </c>
      <c r="F96" s="41"/>
    </row>
    <row r="98" spans="1:6" x14ac:dyDescent="0.25">
      <c r="A98" s="64" t="s">
        <v>135</v>
      </c>
      <c r="B98" s="64"/>
      <c r="C98" s="48" t="s">
        <v>136</v>
      </c>
      <c r="D98" s="41"/>
      <c r="E98" s="41">
        <v>13201.46</v>
      </c>
      <c r="F98" s="41"/>
    </row>
    <row r="99" spans="1:6" x14ac:dyDescent="0.25">
      <c r="A99" s="64" t="s">
        <v>137</v>
      </c>
      <c r="B99" s="64"/>
      <c r="C99" s="48" t="s">
        <v>138</v>
      </c>
      <c r="D99" s="41"/>
      <c r="E99" s="41">
        <v>2941.74</v>
      </c>
      <c r="F99" s="41"/>
    </row>
    <row r="101" spans="1:6" x14ac:dyDescent="0.25">
      <c r="A101" s="64" t="s">
        <v>139</v>
      </c>
      <c r="B101" s="64"/>
      <c r="C101" s="48" t="s">
        <v>140</v>
      </c>
      <c r="D101" s="41"/>
      <c r="E101" s="41">
        <v>2656.29</v>
      </c>
      <c r="F101" s="41"/>
    </row>
    <row r="102" spans="1:6" x14ac:dyDescent="0.25">
      <c r="A102" s="64" t="s">
        <v>143</v>
      </c>
      <c r="B102" s="64"/>
      <c r="C102" s="48" t="s">
        <v>144</v>
      </c>
      <c r="D102" s="41"/>
      <c r="E102" s="41">
        <v>3627.73</v>
      </c>
      <c r="F102" s="41"/>
    </row>
    <row r="104" spans="1:6" x14ac:dyDescent="0.25">
      <c r="A104" s="64" t="s">
        <v>145</v>
      </c>
      <c r="B104" s="64"/>
      <c r="C104" s="48" t="s">
        <v>146</v>
      </c>
      <c r="D104" s="41"/>
      <c r="E104" s="41">
        <v>44495.08</v>
      </c>
      <c r="F104" s="41"/>
    </row>
    <row r="106" spans="1:6" x14ac:dyDescent="0.25">
      <c r="A106" s="64" t="s">
        <v>147</v>
      </c>
      <c r="B106" s="64"/>
      <c r="C106" s="48" t="s">
        <v>148</v>
      </c>
      <c r="D106" s="41"/>
      <c r="E106" s="41">
        <v>3226.66</v>
      </c>
      <c r="F106" s="41"/>
    </row>
    <row r="107" spans="1:6" x14ac:dyDescent="0.25">
      <c r="A107" s="64" t="s">
        <v>149</v>
      </c>
      <c r="B107" s="64"/>
      <c r="C107" s="48" t="s">
        <v>150</v>
      </c>
      <c r="D107" s="41"/>
      <c r="E107" s="41">
        <v>46064.01</v>
      </c>
      <c r="F107" s="41"/>
    </row>
    <row r="109" spans="1:6" ht="22.5" x14ac:dyDescent="0.25">
      <c r="A109" s="64" t="s">
        <v>153</v>
      </c>
      <c r="B109" s="64"/>
      <c r="C109" s="48" t="s">
        <v>152</v>
      </c>
      <c r="D109" s="41"/>
      <c r="E109" s="41">
        <v>923.7</v>
      </c>
      <c r="F109" s="41"/>
    </row>
    <row r="110" spans="1:6" ht="22.5" x14ac:dyDescent="0.25">
      <c r="A110" s="64" t="s">
        <v>156</v>
      </c>
      <c r="B110" s="64"/>
      <c r="C110" s="48" t="s">
        <v>157</v>
      </c>
      <c r="D110" s="41"/>
      <c r="E110" s="41">
        <v>5434.55</v>
      </c>
      <c r="F110" s="41"/>
    </row>
    <row r="112" spans="1:6" x14ac:dyDescent="0.25">
      <c r="A112" s="64" t="s">
        <v>158</v>
      </c>
      <c r="B112" s="64"/>
      <c r="C112" s="48" t="s">
        <v>159</v>
      </c>
      <c r="D112" s="41"/>
      <c r="E112" s="41">
        <v>30537.25</v>
      </c>
      <c r="F112" s="41"/>
    </row>
    <row r="113" spans="1:6" x14ac:dyDescent="0.25">
      <c r="A113" s="64" t="s">
        <v>162</v>
      </c>
      <c r="B113" s="64"/>
      <c r="C113" s="48" t="s">
        <v>163</v>
      </c>
      <c r="D113" s="41"/>
      <c r="E113" s="41">
        <v>1407.02</v>
      </c>
      <c r="F113" s="41"/>
    </row>
    <row r="115" spans="1:6" x14ac:dyDescent="0.25">
      <c r="A115" s="64" t="s">
        <v>164</v>
      </c>
      <c r="B115" s="64"/>
      <c r="C115" s="48" t="s">
        <v>165</v>
      </c>
      <c r="D115" s="41"/>
      <c r="E115" s="41">
        <v>943.21</v>
      </c>
      <c r="F115" s="41"/>
    </row>
    <row r="116" spans="1:6" x14ac:dyDescent="0.25">
      <c r="A116" s="64" t="s">
        <v>168</v>
      </c>
      <c r="B116" s="64"/>
      <c r="C116" s="48" t="s">
        <v>155</v>
      </c>
      <c r="D116" s="41"/>
      <c r="E116" s="41">
        <v>1228.75</v>
      </c>
      <c r="F116" s="41"/>
    </row>
    <row r="118" spans="1:6" x14ac:dyDescent="0.25">
      <c r="A118" s="64" t="s">
        <v>169</v>
      </c>
      <c r="B118" s="64"/>
      <c r="C118" s="48" t="s">
        <v>170</v>
      </c>
      <c r="D118" s="41">
        <v>0</v>
      </c>
      <c r="E118" s="41">
        <v>8.18</v>
      </c>
      <c r="F118" s="41">
        <v>0</v>
      </c>
    </row>
    <row r="119" spans="1:6" x14ac:dyDescent="0.25">
      <c r="A119" s="64" t="s">
        <v>175</v>
      </c>
      <c r="B119" s="64"/>
      <c r="C119" s="48" t="s">
        <v>176</v>
      </c>
      <c r="D119" s="41"/>
      <c r="E119" s="41">
        <v>8.18</v>
      </c>
      <c r="F119" s="41"/>
    </row>
    <row r="121" spans="1:6" ht="22.5" x14ac:dyDescent="0.25">
      <c r="A121" s="64" t="s">
        <v>184</v>
      </c>
      <c r="B121" s="64"/>
      <c r="C121" s="48" t="s">
        <v>185</v>
      </c>
      <c r="D121" s="41">
        <v>0</v>
      </c>
      <c r="E121" s="41">
        <v>6493.48</v>
      </c>
      <c r="F121" s="41">
        <v>0</v>
      </c>
    </row>
    <row r="122" spans="1:6" x14ac:dyDescent="0.25">
      <c r="A122" s="64" t="s">
        <v>190</v>
      </c>
      <c r="B122" s="64"/>
      <c r="C122" s="48" t="s">
        <v>191</v>
      </c>
      <c r="D122" s="41"/>
      <c r="E122" s="41">
        <v>2710.17</v>
      </c>
      <c r="F122" s="41"/>
    </row>
    <row r="123" spans="1:6" x14ac:dyDescent="0.25">
      <c r="A123" s="64" t="s">
        <v>192</v>
      </c>
      <c r="B123" s="64"/>
      <c r="C123" s="48" t="s">
        <v>193</v>
      </c>
      <c r="D123" s="41"/>
      <c r="E123" s="41">
        <v>3370.81</v>
      </c>
      <c r="F123" s="41"/>
    </row>
    <row r="125" spans="1:6" x14ac:dyDescent="0.25">
      <c r="A125" s="64" t="s">
        <v>196</v>
      </c>
      <c r="B125" s="64"/>
      <c r="C125" s="48" t="s">
        <v>197</v>
      </c>
      <c r="D125" s="41"/>
      <c r="E125" s="41">
        <v>412.5</v>
      </c>
      <c r="F125" s="41"/>
    </row>
    <row r="126" spans="1:6" x14ac:dyDescent="0.25">
      <c r="A126" s="65" t="s">
        <v>266</v>
      </c>
      <c r="B126" s="65"/>
      <c r="C126" s="47" t="s">
        <v>267</v>
      </c>
      <c r="D126" s="39">
        <v>60000</v>
      </c>
      <c r="E126" s="39">
        <v>49333.23</v>
      </c>
      <c r="F126" s="39">
        <v>82.22</v>
      </c>
    </row>
    <row r="127" spans="1:6" x14ac:dyDescent="0.25">
      <c r="A127" s="64" t="s">
        <v>88</v>
      </c>
      <c r="B127" s="64"/>
      <c r="C127" s="48" t="s">
        <v>89</v>
      </c>
      <c r="D127" s="41">
        <v>51700</v>
      </c>
      <c r="E127" s="41">
        <v>45703.32</v>
      </c>
      <c r="F127" s="41">
        <v>88.4</v>
      </c>
    </row>
    <row r="128" spans="1:6" x14ac:dyDescent="0.25">
      <c r="A128" s="64" t="s">
        <v>92</v>
      </c>
      <c r="B128" s="64"/>
      <c r="C128" s="48" t="s">
        <v>93</v>
      </c>
      <c r="D128" s="41"/>
      <c r="E128" s="41">
        <v>45703.32</v>
      </c>
      <c r="F128" s="41"/>
    </row>
    <row r="130" spans="1:6" x14ac:dyDescent="0.25">
      <c r="A130" s="64" t="s">
        <v>105</v>
      </c>
      <c r="B130" s="64"/>
      <c r="C130" s="48" t="s">
        <v>106</v>
      </c>
      <c r="D130" s="41">
        <v>8300</v>
      </c>
      <c r="E130" s="41">
        <v>3629.91</v>
      </c>
      <c r="F130" s="41">
        <v>43.73</v>
      </c>
    </row>
    <row r="131" spans="1:6" x14ac:dyDescent="0.25">
      <c r="A131" s="64" t="s">
        <v>109</v>
      </c>
      <c r="B131" s="64"/>
      <c r="C131" s="48" t="s">
        <v>110</v>
      </c>
      <c r="D131" s="41"/>
      <c r="E131" s="41">
        <v>0</v>
      </c>
      <c r="F131" s="41"/>
    </row>
    <row r="132" spans="1:6" ht="22.5" x14ac:dyDescent="0.25">
      <c r="A132" s="64" t="s">
        <v>111</v>
      </c>
      <c r="B132" s="64"/>
      <c r="C132" s="48" t="s">
        <v>112</v>
      </c>
      <c r="D132" s="41"/>
      <c r="E132" s="41">
        <v>0</v>
      </c>
      <c r="F132" s="41"/>
    </row>
    <row r="134" spans="1:6" x14ac:dyDescent="0.25">
      <c r="A134" s="64" t="s">
        <v>113</v>
      </c>
      <c r="B134" s="64"/>
      <c r="C134" s="48" t="s">
        <v>114</v>
      </c>
      <c r="D134" s="41"/>
      <c r="E134" s="41">
        <v>3629.91</v>
      </c>
      <c r="F134" s="41"/>
    </row>
    <row r="136" spans="1:6" x14ac:dyDescent="0.25">
      <c r="A136" s="65" t="s">
        <v>268</v>
      </c>
      <c r="B136" s="65"/>
      <c r="C136" s="47" t="s">
        <v>269</v>
      </c>
      <c r="D136" s="39">
        <v>130000</v>
      </c>
      <c r="E136" s="39">
        <v>71844.44</v>
      </c>
      <c r="F136" s="39">
        <v>55.26</v>
      </c>
    </row>
    <row r="137" spans="1:6" x14ac:dyDescent="0.25">
      <c r="A137" s="64" t="s">
        <v>88</v>
      </c>
      <c r="B137" s="64"/>
      <c r="C137" s="48" t="s">
        <v>89</v>
      </c>
      <c r="D137" s="41">
        <v>0</v>
      </c>
      <c r="E137" s="41">
        <v>24382.400000000001</v>
      </c>
      <c r="F137" s="41">
        <v>0</v>
      </c>
    </row>
    <row r="138" spans="1:6" x14ac:dyDescent="0.25">
      <c r="A138" s="64" t="s">
        <v>92</v>
      </c>
      <c r="B138" s="64"/>
      <c r="C138" s="48" t="s">
        <v>93</v>
      </c>
      <c r="D138" s="41"/>
      <c r="E138" s="41">
        <v>24382.400000000001</v>
      </c>
      <c r="F138" s="41"/>
    </row>
    <row r="139" spans="1:6" x14ac:dyDescent="0.25">
      <c r="A139" s="64" t="s">
        <v>105</v>
      </c>
      <c r="B139" s="64"/>
      <c r="C139" s="48" t="s">
        <v>106</v>
      </c>
      <c r="D139" s="41">
        <v>130000</v>
      </c>
      <c r="E139" s="41">
        <v>47462.04</v>
      </c>
      <c r="F139" s="41">
        <v>36.51</v>
      </c>
    </row>
    <row r="140" spans="1:6" x14ac:dyDescent="0.25">
      <c r="A140" s="64" t="s">
        <v>121</v>
      </c>
      <c r="B140" s="64"/>
      <c r="C140" s="48" t="s">
        <v>122</v>
      </c>
      <c r="D140" s="41"/>
      <c r="E140" s="41">
        <v>34048.58</v>
      </c>
      <c r="F140" s="41"/>
    </row>
    <row r="142" spans="1:6" ht="22.5" x14ac:dyDescent="0.25">
      <c r="A142" s="64" t="s">
        <v>125</v>
      </c>
      <c r="B142" s="64"/>
      <c r="C142" s="48" t="s">
        <v>126</v>
      </c>
      <c r="D142" s="41"/>
      <c r="E142" s="41">
        <v>3059.09</v>
      </c>
      <c r="F142" s="41"/>
    </row>
    <row r="143" spans="1:6" x14ac:dyDescent="0.25">
      <c r="A143" s="64" t="s">
        <v>149</v>
      </c>
      <c r="B143" s="64"/>
      <c r="C143" s="48" t="s">
        <v>150</v>
      </c>
      <c r="D143" s="41"/>
      <c r="E143" s="41">
        <v>10354.370000000001</v>
      </c>
      <c r="F143" s="41"/>
    </row>
    <row r="145" spans="1:6" ht="22.5" x14ac:dyDescent="0.25">
      <c r="A145" s="64" t="s">
        <v>184</v>
      </c>
      <c r="B145" s="64"/>
      <c r="C145" s="48" t="s">
        <v>185</v>
      </c>
      <c r="D145" s="41">
        <v>0</v>
      </c>
      <c r="E145" s="41">
        <v>0</v>
      </c>
      <c r="F145" s="41">
        <v>0</v>
      </c>
    </row>
    <row r="146" spans="1:6" x14ac:dyDescent="0.25">
      <c r="A146" s="65" t="s">
        <v>270</v>
      </c>
      <c r="B146" s="65"/>
      <c r="C146" s="47" t="s">
        <v>260</v>
      </c>
      <c r="D146" s="39">
        <v>15000</v>
      </c>
      <c r="E146" s="39">
        <v>1945.25</v>
      </c>
      <c r="F146" s="39">
        <v>12.97</v>
      </c>
    </row>
    <row r="147" spans="1:6" x14ac:dyDescent="0.25">
      <c r="A147" s="64" t="s">
        <v>105</v>
      </c>
      <c r="B147" s="64"/>
      <c r="C147" s="48" t="s">
        <v>106</v>
      </c>
      <c r="D147" s="41">
        <v>10000</v>
      </c>
      <c r="E147" s="41">
        <v>0</v>
      </c>
      <c r="F147" s="41">
        <v>0</v>
      </c>
    </row>
    <row r="148" spans="1:6" x14ac:dyDescent="0.25">
      <c r="A148" s="64" t="s">
        <v>121</v>
      </c>
      <c r="B148" s="64"/>
      <c r="C148" s="48" t="s">
        <v>122</v>
      </c>
      <c r="D148" s="41"/>
      <c r="E148" s="41">
        <v>0</v>
      </c>
      <c r="F148" s="41"/>
    </row>
    <row r="149" spans="1:6" x14ac:dyDescent="0.25">
      <c r="A149" s="64" t="s">
        <v>127</v>
      </c>
      <c r="B149" s="64"/>
      <c r="C149" s="48" t="s">
        <v>128</v>
      </c>
      <c r="D149" s="41"/>
      <c r="E149" s="41">
        <v>0</v>
      </c>
      <c r="F149" s="41"/>
    </row>
    <row r="151" spans="1:6" ht="22.5" x14ac:dyDescent="0.25">
      <c r="A151" s="64" t="s">
        <v>184</v>
      </c>
      <c r="B151" s="64"/>
      <c r="C151" s="48" t="s">
        <v>185</v>
      </c>
      <c r="D151" s="41">
        <v>5000</v>
      </c>
      <c r="E151" s="41">
        <v>1945.25</v>
      </c>
      <c r="F151" s="41">
        <v>38.9</v>
      </c>
    </row>
    <row r="152" spans="1:6" x14ac:dyDescent="0.25">
      <c r="A152" s="64" t="s">
        <v>190</v>
      </c>
      <c r="B152" s="64"/>
      <c r="C152" s="48" t="s">
        <v>191</v>
      </c>
      <c r="D152" s="41"/>
      <c r="E152" s="41">
        <v>1350</v>
      </c>
      <c r="F152" s="41"/>
    </row>
    <row r="154" spans="1:6" x14ac:dyDescent="0.25">
      <c r="A154" s="64" t="s">
        <v>192</v>
      </c>
      <c r="B154" s="64"/>
      <c r="C154" s="48" t="s">
        <v>193</v>
      </c>
      <c r="D154" s="41"/>
      <c r="E154" s="41">
        <v>595.25</v>
      </c>
      <c r="F154" s="41"/>
    </row>
    <row r="155" spans="1:6" x14ac:dyDescent="0.25">
      <c r="A155" s="64" t="s">
        <v>194</v>
      </c>
      <c r="B155" s="64"/>
      <c r="C155" s="48" t="s">
        <v>195</v>
      </c>
      <c r="D155" s="41"/>
      <c r="E155" s="41">
        <v>0</v>
      </c>
      <c r="F155" s="41"/>
    </row>
    <row r="157" spans="1:6" x14ac:dyDescent="0.25">
      <c r="A157" s="64" t="s">
        <v>196</v>
      </c>
      <c r="B157" s="64"/>
      <c r="C157" s="48" t="s">
        <v>197</v>
      </c>
      <c r="D157" s="41"/>
      <c r="E157" s="41">
        <v>0</v>
      </c>
      <c r="F157" s="41"/>
    </row>
  </sheetData>
  <mergeCells count="119">
    <mergeCell ref="A8:B8"/>
    <mergeCell ref="A9:B9"/>
    <mergeCell ref="A10:B10"/>
    <mergeCell ref="A11:B11"/>
    <mergeCell ref="A12:B12"/>
    <mergeCell ref="A13:B13"/>
    <mergeCell ref="B1:G1"/>
    <mergeCell ref="A3:C3"/>
    <mergeCell ref="A4:C4"/>
    <mergeCell ref="A5:C5"/>
    <mergeCell ref="A6:B6"/>
    <mergeCell ref="A7:B7"/>
    <mergeCell ref="A23:B23"/>
    <mergeCell ref="A24:B24"/>
    <mergeCell ref="A25:B25"/>
    <mergeCell ref="A26:B26"/>
    <mergeCell ref="A27:B27"/>
    <mergeCell ref="A28:B28"/>
    <mergeCell ref="A14:B14"/>
    <mergeCell ref="A16:B16"/>
    <mergeCell ref="A17:B17"/>
    <mergeCell ref="A18:B18"/>
    <mergeCell ref="A20:B20"/>
    <mergeCell ref="A21:B21"/>
    <mergeCell ref="A37:B37"/>
    <mergeCell ref="A39:B39"/>
    <mergeCell ref="A40:B40"/>
    <mergeCell ref="A42:B42"/>
    <mergeCell ref="A44:B44"/>
    <mergeCell ref="A45:B45"/>
    <mergeCell ref="A29:B29"/>
    <mergeCell ref="A30:B30"/>
    <mergeCell ref="A32:B32"/>
    <mergeCell ref="A33:B33"/>
    <mergeCell ref="A35:B35"/>
    <mergeCell ref="A36:B36"/>
    <mergeCell ref="A52:B52"/>
    <mergeCell ref="A53:B53"/>
    <mergeCell ref="A54:B54"/>
    <mergeCell ref="A55:B55"/>
    <mergeCell ref="A57:B57"/>
    <mergeCell ref="A58:B58"/>
    <mergeCell ref="A46:B46"/>
    <mergeCell ref="A47:B47"/>
    <mergeCell ref="A48:B48"/>
    <mergeCell ref="A49:B49"/>
    <mergeCell ref="A50:B50"/>
    <mergeCell ref="A51:B51"/>
    <mergeCell ref="A68:B68"/>
    <mergeCell ref="A69:B69"/>
    <mergeCell ref="A71:B71"/>
    <mergeCell ref="A72:B72"/>
    <mergeCell ref="A74:B74"/>
    <mergeCell ref="A75:B75"/>
    <mergeCell ref="A60:B60"/>
    <mergeCell ref="A62:B62"/>
    <mergeCell ref="A63:B63"/>
    <mergeCell ref="A64:B64"/>
    <mergeCell ref="A66:B66"/>
    <mergeCell ref="A67:B67"/>
    <mergeCell ref="A84:B84"/>
    <mergeCell ref="A85:B85"/>
    <mergeCell ref="A87:B87"/>
    <mergeCell ref="A88:B88"/>
    <mergeCell ref="A90:B90"/>
    <mergeCell ref="A92:B92"/>
    <mergeCell ref="A76:B76"/>
    <mergeCell ref="A77:B77"/>
    <mergeCell ref="A78:B78"/>
    <mergeCell ref="A80:B80"/>
    <mergeCell ref="A81:B81"/>
    <mergeCell ref="A82:B82"/>
    <mergeCell ref="A102:B102"/>
    <mergeCell ref="A104:B104"/>
    <mergeCell ref="A106:B106"/>
    <mergeCell ref="A107:B107"/>
    <mergeCell ref="A109:B109"/>
    <mergeCell ref="A110:B110"/>
    <mergeCell ref="A93:B93"/>
    <mergeCell ref="A95:B95"/>
    <mergeCell ref="A96:B96"/>
    <mergeCell ref="A98:B98"/>
    <mergeCell ref="A99:B99"/>
    <mergeCell ref="A101:B101"/>
    <mergeCell ref="A122:B122"/>
    <mergeCell ref="A123:B123"/>
    <mergeCell ref="A125:B125"/>
    <mergeCell ref="A126:B126"/>
    <mergeCell ref="A127:B127"/>
    <mergeCell ref="A112:B112"/>
    <mergeCell ref="A113:B113"/>
    <mergeCell ref="A115:B115"/>
    <mergeCell ref="A116:B116"/>
    <mergeCell ref="A118:B118"/>
    <mergeCell ref="A119:B119"/>
    <mergeCell ref="A152:B152"/>
    <mergeCell ref="A154:B154"/>
    <mergeCell ref="A155:B155"/>
    <mergeCell ref="A157:B157"/>
    <mergeCell ref="C2:E2"/>
    <mergeCell ref="A145:B145"/>
    <mergeCell ref="A146:B146"/>
    <mergeCell ref="A147:B147"/>
    <mergeCell ref="A148:B148"/>
    <mergeCell ref="A149:B149"/>
    <mergeCell ref="A151:B151"/>
    <mergeCell ref="A137:B137"/>
    <mergeCell ref="A138:B138"/>
    <mergeCell ref="A139:B139"/>
    <mergeCell ref="A140:B140"/>
    <mergeCell ref="A142:B142"/>
    <mergeCell ref="A143:B143"/>
    <mergeCell ref="A128:B128"/>
    <mergeCell ref="A130:B130"/>
    <mergeCell ref="A131:B131"/>
    <mergeCell ref="A132:B132"/>
    <mergeCell ref="A134:B134"/>
    <mergeCell ref="A136:B136"/>
    <mergeCell ref="A121:B1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 RAČUNA</vt:lpstr>
      <vt:lpstr>FUNKC.KLASIF.</vt:lpstr>
      <vt:lpstr>EKON.KLASIF.</vt:lpstr>
      <vt:lpstr>IZVORI FINANC.</vt:lpstr>
      <vt:lpstr>PROGRAM.KLASIF.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Jelka</dc:creator>
  <cp:lastModifiedBy>Jelka</cp:lastModifiedBy>
  <cp:lastPrinted>2025-08-01T06:48:09Z</cp:lastPrinted>
  <dcterms:created xsi:type="dcterms:W3CDTF">2025-07-31T10:18:10Z</dcterms:created>
  <dcterms:modified xsi:type="dcterms:W3CDTF">2025-11-05T13:36:03Z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